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ortijas\Documents\Marcus' Docs\Expenditure Reports\FY2021-2022\"/>
    </mc:Choice>
  </mc:AlternateContent>
  <bookViews>
    <workbookView xWindow="0" yWindow="0" windowWidth="23040" windowHeight="9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5" i="1" l="1"/>
  <c r="E304" i="1"/>
  <c r="E303" i="1"/>
  <c r="E302" i="1"/>
  <c r="E301" i="1"/>
  <c r="E300" i="1"/>
  <c r="E283" i="1" l="1"/>
  <c r="E282" i="1"/>
  <c r="E281" i="1"/>
  <c r="E280" i="1"/>
  <c r="E279" i="1"/>
  <c r="E278" i="1"/>
  <c r="E250" i="1" l="1"/>
  <c r="E249" i="1"/>
  <c r="E248" i="1"/>
  <c r="E247" i="1"/>
  <c r="E246" i="1"/>
  <c r="E245" i="1"/>
  <c r="E226" i="1" l="1"/>
  <c r="E225" i="1"/>
  <c r="E224" i="1"/>
  <c r="E223" i="1"/>
  <c r="E222" i="1"/>
  <c r="E221" i="1"/>
  <c r="E184" i="1" l="1"/>
  <c r="E183" i="1"/>
  <c r="E182" i="1"/>
  <c r="E181" i="1"/>
  <c r="E180" i="1"/>
  <c r="E179" i="1"/>
  <c r="E157" i="1" l="1"/>
  <c r="E156" i="1"/>
  <c r="E155" i="1"/>
  <c r="E154" i="1"/>
  <c r="E153" i="1"/>
  <c r="E152" i="1"/>
  <c r="E141" i="1" l="1"/>
  <c r="E140" i="1"/>
  <c r="E139" i="1"/>
  <c r="E138" i="1"/>
  <c r="E137" i="1"/>
  <c r="E136" i="1"/>
  <c r="E124" i="1" l="1"/>
  <c r="E123" i="1"/>
  <c r="E122" i="1"/>
  <c r="E121" i="1"/>
  <c r="E120" i="1"/>
  <c r="E119" i="1"/>
  <c r="E97" i="1" l="1"/>
  <c r="E96" i="1"/>
  <c r="E95" i="1"/>
  <c r="E94" i="1"/>
  <c r="E93" i="1"/>
  <c r="E92" i="1"/>
  <c r="E78" i="1" l="1"/>
  <c r="E77" i="1"/>
  <c r="E76" i="1"/>
  <c r="E75" i="1"/>
  <c r="E74" i="1"/>
  <c r="E73" i="1"/>
  <c r="E47" i="1" l="1"/>
  <c r="E46" i="1"/>
  <c r="E45" i="1"/>
  <c r="E44" i="1"/>
  <c r="E43" i="1"/>
  <c r="E42" i="1"/>
  <c r="F11" i="1" l="1"/>
  <c r="E17" i="1" l="1"/>
  <c r="E16" i="1"/>
  <c r="E15" i="1"/>
  <c r="E14" i="1"/>
  <c r="E13" i="1"/>
  <c r="E12" i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</calcChain>
</file>

<file path=xl/sharedStrings.xml><?xml version="1.0" encoding="utf-8"?>
<sst xmlns="http://schemas.openxmlformats.org/spreadsheetml/2006/main" count="402" uniqueCount="252">
  <si>
    <t>Date</t>
  </si>
  <si>
    <t>Description</t>
  </si>
  <si>
    <t>Quantity</t>
  </si>
  <si>
    <t>Unit Cost</t>
  </si>
  <si>
    <t>Total Cost</t>
  </si>
  <si>
    <t>Balance</t>
  </si>
  <si>
    <t>Ref. No.</t>
  </si>
  <si>
    <t>District 1 Councilmember Andria Tupola</t>
  </si>
  <si>
    <t>Annual Allotment for Fiscal Year 2022</t>
  </si>
  <si>
    <r>
      <t xml:space="preserve">Expenses for </t>
    </r>
    <r>
      <rPr>
        <b/>
        <sz val="11"/>
        <color theme="1"/>
        <rFont val="Calibri"/>
        <family val="2"/>
        <scheme val="minor"/>
      </rPr>
      <t>July 2021</t>
    </r>
  </si>
  <si>
    <t>CAR ALLOWANCE; Monthly</t>
  </si>
  <si>
    <t>COPIES; Xerox front black &amp; white</t>
  </si>
  <si>
    <t>COPIES; Xerox front color</t>
  </si>
  <si>
    <t>COPIES; Xerox back black &amp; white</t>
  </si>
  <si>
    <t>COPIES; Xerox back color</t>
  </si>
  <si>
    <t>COPIES; Xerox 3rd floor black &amp; white</t>
  </si>
  <si>
    <t>COPIES; Xerox 3rd floor color</t>
  </si>
  <si>
    <t>POSTAGE; Monthly</t>
  </si>
  <si>
    <t>PRINTING; Monthly</t>
  </si>
  <si>
    <t>HONORARY CERTIFICATES; 1st 60 no charge</t>
  </si>
  <si>
    <t>PHOTOS; Monthly</t>
  </si>
  <si>
    <t>MOBILE HOTSPOT DEVICE; None</t>
  </si>
  <si>
    <r>
      <t xml:space="preserve">Expenses for </t>
    </r>
    <r>
      <rPr>
        <b/>
        <sz val="11"/>
        <color theme="1"/>
        <rFont val="Calibri"/>
        <family val="2"/>
        <scheme val="minor"/>
      </rPr>
      <t>August 2021</t>
    </r>
  </si>
  <si>
    <t>22 - 38</t>
  </si>
  <si>
    <t>Report covers</t>
  </si>
  <si>
    <t>22 - 39</t>
  </si>
  <si>
    <t>Highlighters, expanding folders, report covers &amp; notepads</t>
  </si>
  <si>
    <t>22 - 40</t>
  </si>
  <si>
    <t>Logitech webcam &amp; recycle bin</t>
  </si>
  <si>
    <r>
      <t xml:space="preserve">Expenses for </t>
    </r>
    <r>
      <rPr>
        <b/>
        <sz val="11"/>
        <color theme="1"/>
        <rFont val="Calibri"/>
        <family val="2"/>
        <scheme val="minor"/>
      </rPr>
      <t>September 2021</t>
    </r>
  </si>
  <si>
    <t>22 - 47</t>
  </si>
  <si>
    <t>Vimeo Plus</t>
  </si>
  <si>
    <t>22 - 49</t>
  </si>
  <si>
    <t>2 thank you cards</t>
  </si>
  <si>
    <t>Lei for Waianae Assembly of God Pastor Yamashita</t>
  </si>
  <si>
    <t>22 - 50</t>
  </si>
  <si>
    <t>22 - 51</t>
  </si>
  <si>
    <t>100 orange traffic cones</t>
  </si>
  <si>
    <t>22 - 52</t>
  </si>
  <si>
    <t>Spectrum for June 2021</t>
  </si>
  <si>
    <t>Spectrum for July 2021</t>
  </si>
  <si>
    <t>22 - 53</t>
  </si>
  <si>
    <t>Spectrum for August 2021</t>
  </si>
  <si>
    <t>22 - 54</t>
  </si>
  <si>
    <t>22 - 55</t>
  </si>
  <si>
    <t>Hawaii Business 2021 Leadershop Conference 7/21 - 22/21</t>
  </si>
  <si>
    <t>22 - 56</t>
  </si>
  <si>
    <t>2 day film &amp; photos for A. Tupola</t>
  </si>
  <si>
    <t>22 - 57</t>
  </si>
  <si>
    <t>Website design for councilmembertupola.com</t>
  </si>
  <si>
    <t>22 - 59</t>
  </si>
  <si>
    <t>Vimeo Pro</t>
  </si>
  <si>
    <t>22 - 60</t>
  </si>
  <si>
    <t>22 - 61</t>
  </si>
  <si>
    <t>Printing for community flyer for Honu program</t>
  </si>
  <si>
    <t>Printing for community flyer for Covid-19 testing &amp; vaccination clinic</t>
  </si>
  <si>
    <t>22 - 62</t>
  </si>
  <si>
    <t>1 year subscription to Google drive update</t>
  </si>
  <si>
    <t>22 - 64</t>
  </si>
  <si>
    <t>22 - 65</t>
  </si>
  <si>
    <t>22 - 66</t>
  </si>
  <si>
    <t>22 - 67</t>
  </si>
  <si>
    <t>22 - 68</t>
  </si>
  <si>
    <t>22 - 69</t>
  </si>
  <si>
    <t>22 - 70</t>
  </si>
  <si>
    <t>EXPO white board cleaner</t>
  </si>
  <si>
    <t>2 rebars</t>
  </si>
  <si>
    <t>2 packs EXPO dry-erase markers &amp; dry-erase eraser</t>
  </si>
  <si>
    <t>Spectrum for September 2021</t>
  </si>
  <si>
    <t>Banner patch stickers for Kapolei &amp; Waianae Mall COVID-19 testing &amp; vaccination event</t>
  </si>
  <si>
    <t>3 banners for Ewa Laulani Villages Community COVID-19 testing &amp; vaccination event</t>
  </si>
  <si>
    <t>15 chairs for COVID-19 testing &amp; vaccination event</t>
  </si>
  <si>
    <t>22 - 71</t>
  </si>
  <si>
    <t>Snacks, bottled water &amp; ice for Covid-19 testing &amp; vaccination clinic</t>
  </si>
  <si>
    <t>22 - 72</t>
  </si>
  <si>
    <t>22 - 73</t>
  </si>
  <si>
    <t>22 - 74</t>
  </si>
  <si>
    <t>Cable ties</t>
  </si>
  <si>
    <t>Cable ties &amp; velco ties</t>
  </si>
  <si>
    <t>Cordless window blinds</t>
  </si>
  <si>
    <r>
      <t xml:space="preserve">Expenses for </t>
    </r>
    <r>
      <rPr>
        <b/>
        <sz val="11"/>
        <color theme="1"/>
        <rFont val="Calibri"/>
        <family val="2"/>
        <scheme val="minor"/>
      </rPr>
      <t>October 2021</t>
    </r>
  </si>
  <si>
    <t>22 - 95</t>
  </si>
  <si>
    <t>3 banners for Waianae Mall community COVID-19 testing &amp; vaccination event</t>
  </si>
  <si>
    <t>22 - 96</t>
  </si>
  <si>
    <t>22 - 97</t>
  </si>
  <si>
    <t>Banner patch stickers for COVID-19 testing &amp; vaccination event</t>
  </si>
  <si>
    <t>August clean-up video and photo content</t>
  </si>
  <si>
    <r>
      <t xml:space="preserve">Expenses for </t>
    </r>
    <r>
      <rPr>
        <b/>
        <sz val="11"/>
        <color theme="1"/>
        <rFont val="Calibri"/>
        <family val="2"/>
        <scheme val="minor"/>
      </rPr>
      <t>November 2021</t>
    </r>
  </si>
  <si>
    <t>22 - 120</t>
  </si>
  <si>
    <t>22 - 121</t>
  </si>
  <si>
    <t>22 - 122</t>
  </si>
  <si>
    <t>22 - 123</t>
  </si>
  <si>
    <t>22 - 124</t>
  </si>
  <si>
    <t>Spectrum for October 2021</t>
  </si>
  <si>
    <t>Spectrum for November 2021</t>
  </si>
  <si>
    <t>Shane Perry Marketing for September 2021</t>
  </si>
  <si>
    <t>Shane Perry Marketing for October 2021</t>
  </si>
  <si>
    <t>1 lei for Mr. Malone for EMLA meeting on 10/19/21</t>
  </si>
  <si>
    <t>22 - 126</t>
  </si>
  <si>
    <t>22 - 127</t>
  </si>
  <si>
    <t>22 - 128</t>
  </si>
  <si>
    <t>22 - 129</t>
  </si>
  <si>
    <t>22 - 130</t>
  </si>
  <si>
    <t>2 gallons BEHR Premium Plus Deep Base Eggshell Enamel Low Oder Interior Paint and Primer in One</t>
  </si>
  <si>
    <t>Dry-erase whiteboard, EXPO toweletts &amp; EXPO Dry-erase starter kit</t>
  </si>
  <si>
    <t>Insignia mini fridge, Sony 55" TV &amp; TV wall mount</t>
  </si>
  <si>
    <t>Donuts for volunteers of Paakea Road project to build a bike path and side walk</t>
  </si>
  <si>
    <t>Coffee for volunteers of Paakea Road project to build a bike path and side walk</t>
  </si>
  <si>
    <t>22 - 133</t>
  </si>
  <si>
    <t>Lei for P. Iriarte for Paakea Road project to build a bike path and side walk</t>
  </si>
  <si>
    <r>
      <t xml:space="preserve">Expenses for </t>
    </r>
    <r>
      <rPr>
        <b/>
        <sz val="11"/>
        <color theme="1"/>
        <rFont val="Calibri"/>
        <family val="2"/>
        <scheme val="minor"/>
      </rPr>
      <t>December 2021</t>
    </r>
  </si>
  <si>
    <t>Lei for Message of Aloha at 10/6/21 Council meeting</t>
  </si>
  <si>
    <r>
      <t xml:space="preserve">Expenses for </t>
    </r>
    <r>
      <rPr>
        <b/>
        <sz val="11"/>
        <color theme="1"/>
        <rFont val="Calibri"/>
        <family val="2"/>
        <scheme val="minor"/>
      </rPr>
      <t>January 2022</t>
    </r>
  </si>
  <si>
    <r>
      <t xml:space="preserve">Expenses for </t>
    </r>
    <r>
      <rPr>
        <b/>
        <sz val="11"/>
        <color theme="1"/>
        <rFont val="Calibri"/>
        <family val="2"/>
        <scheme val="minor"/>
      </rPr>
      <t>February 2022</t>
    </r>
  </si>
  <si>
    <t>CELLULAR; None</t>
  </si>
  <si>
    <t>22 - 165</t>
  </si>
  <si>
    <t>8 leis for Fuzhou, China sister city signing on 10/20/21</t>
  </si>
  <si>
    <t>22 - 143</t>
  </si>
  <si>
    <t>22 - 169</t>
  </si>
  <si>
    <t>Orchid plant for office</t>
  </si>
  <si>
    <t>22 - 170</t>
  </si>
  <si>
    <t>Spectrum for December 2021</t>
  </si>
  <si>
    <t>Spectrum for January 2022</t>
  </si>
  <si>
    <t>22 - 171</t>
  </si>
  <si>
    <t>22 - 172</t>
  </si>
  <si>
    <t>22 - 173</t>
  </si>
  <si>
    <t>Spectrum for February 2022</t>
  </si>
  <si>
    <t>2 GE surge protector &amp; 3 HDMI cables</t>
  </si>
  <si>
    <t>22 - 174</t>
  </si>
  <si>
    <t>Couch delivery to 3rd floor office</t>
  </si>
  <si>
    <t>22 - 175</t>
  </si>
  <si>
    <t>TV mounting service at Kapolei Hale</t>
  </si>
  <si>
    <t>Couch for 3rd floor office</t>
  </si>
  <si>
    <t>22 - 176</t>
  </si>
  <si>
    <t>22 - 177</t>
  </si>
  <si>
    <t>Carpet cleaning for 3rd floor office</t>
  </si>
  <si>
    <r>
      <t xml:space="preserve">Expenses for </t>
    </r>
    <r>
      <rPr>
        <b/>
        <sz val="11"/>
        <color theme="1"/>
        <rFont val="Calibri"/>
        <family val="2"/>
        <scheme val="minor"/>
      </rPr>
      <t>March 2022</t>
    </r>
  </si>
  <si>
    <t>22 - 35.91</t>
  </si>
  <si>
    <t>3 frames for photos for CM's office</t>
  </si>
  <si>
    <t>22 - 199</t>
  </si>
  <si>
    <t>Reimburse for 100 orange traffic cones (see ACA 22 - 51)</t>
  </si>
  <si>
    <t>Reimburse for 2 rebars (see ACA 22 - 65)</t>
  </si>
  <si>
    <t>Reimburse for banner patch stickers for Kapolei &amp; Waianae Mall COVID-19 testing &amp; vaccination event (see ACA 22 - 68)</t>
  </si>
  <si>
    <t>Reimburse for  3 banners for Ewa Laulani Villages Community COVID-19 testing &amp; vaccination event (see ACA 22 - 69)</t>
  </si>
  <si>
    <t>22 - 200</t>
  </si>
  <si>
    <t>Reimburse for printing for community flyer for Covid-19 testing &amp; vaccination clinic (see ACA 22 - 61)</t>
  </si>
  <si>
    <t>22 - 201</t>
  </si>
  <si>
    <t>Reimburse for snacks, bottled water &amp; ice for Covid-19 testing &amp; vaccination clinic (see ACA 22 - 71)</t>
  </si>
  <si>
    <t>Reimburse for cable ties (see ACA 22 - 72)</t>
  </si>
  <si>
    <t>Reimburse for cable ties &amp; velco ties (see ACA 22 - 73)</t>
  </si>
  <si>
    <t>22 - 202</t>
  </si>
  <si>
    <t>22 - 203</t>
  </si>
  <si>
    <t>22 - 204</t>
  </si>
  <si>
    <t>22 - 205</t>
  </si>
  <si>
    <t>22 - 206</t>
  </si>
  <si>
    <t>22 - 207</t>
  </si>
  <si>
    <t>22 - 208</t>
  </si>
  <si>
    <t>22 - 209</t>
  </si>
  <si>
    <t>22 - 210</t>
  </si>
  <si>
    <t>22 - 211</t>
  </si>
  <si>
    <t>22 - 212</t>
  </si>
  <si>
    <t>22 - 213</t>
  </si>
  <si>
    <t>22 - 214</t>
  </si>
  <si>
    <t>The Wall Street Journal for November 2021</t>
  </si>
  <si>
    <t>The Wall Street Journal for December 2021</t>
  </si>
  <si>
    <t>The Wall Street Journal for January 2022</t>
  </si>
  <si>
    <t>The Wall Street Journal for February 2022</t>
  </si>
  <si>
    <t>Star Advertiser for November 2021</t>
  </si>
  <si>
    <t>Star Advertiser for December 2021</t>
  </si>
  <si>
    <t>Star Advertiser for January 2022</t>
  </si>
  <si>
    <t>Star Advertiser for February 2022</t>
  </si>
  <si>
    <t>Mailchimp for October 2021</t>
  </si>
  <si>
    <t>Mailchimp for November 2021</t>
  </si>
  <si>
    <t>Mailchimp for December 2021</t>
  </si>
  <si>
    <t>Mailchimp for January 2022</t>
  </si>
  <si>
    <t>Mailchimp for February 2022</t>
  </si>
  <si>
    <t>22 - 215</t>
  </si>
  <si>
    <t>22 - 216</t>
  </si>
  <si>
    <t>2 picture frames for Honorary Certificates &amp; bag</t>
  </si>
  <si>
    <t>1 year subscription to Grammarly 1/11/22 - 1/10/23</t>
  </si>
  <si>
    <t>22 - 217</t>
  </si>
  <si>
    <t>22 - 218</t>
  </si>
  <si>
    <t>22 - 219</t>
  </si>
  <si>
    <t>Picture frame for Honorary Certificate</t>
  </si>
  <si>
    <t>Lei for Honorary Certificate presentation</t>
  </si>
  <si>
    <t>Spectrum for March 2022</t>
  </si>
  <si>
    <r>
      <t xml:space="preserve">Expenses for </t>
    </r>
    <r>
      <rPr>
        <b/>
        <sz val="11"/>
        <color theme="1"/>
        <rFont val="Calibri"/>
        <family val="2"/>
        <scheme val="minor"/>
      </rPr>
      <t>April 2022</t>
    </r>
  </si>
  <si>
    <t>22 - 238</t>
  </si>
  <si>
    <t>22 - 239</t>
  </si>
  <si>
    <t>22 - 240</t>
  </si>
  <si>
    <t>Lei for Mayor for his State of the City on 3/15/22</t>
  </si>
  <si>
    <t>7 boxes Thank You cards</t>
  </si>
  <si>
    <t>1 year subscription to Canva Pro March 25, 2022 - March 24, 2023</t>
  </si>
  <si>
    <t>22 - 242</t>
  </si>
  <si>
    <t>PREM HDMI 12 ft cable</t>
  </si>
  <si>
    <t>22 - 251</t>
  </si>
  <si>
    <t>1 lei for outside Honorary Certificate presentation for John Henry Felix</t>
  </si>
  <si>
    <t>22 - 252</t>
  </si>
  <si>
    <t>3 picture frames for Honorary Certificates</t>
  </si>
  <si>
    <t>22 - 253</t>
  </si>
  <si>
    <t>3 large mesh drawer organizer</t>
  </si>
  <si>
    <t>22 - 254</t>
  </si>
  <si>
    <t>Spectrum for April 2022</t>
  </si>
  <si>
    <r>
      <t xml:space="preserve">Expenses for </t>
    </r>
    <r>
      <rPr>
        <b/>
        <sz val="11"/>
        <color theme="1"/>
        <rFont val="Calibri"/>
        <family val="2"/>
        <scheme val="minor"/>
      </rPr>
      <t>May 2022</t>
    </r>
  </si>
  <si>
    <t>22 - 272</t>
  </si>
  <si>
    <t>1 lei for Honorary Certificate recipient at 5/4/22 Council meeting</t>
  </si>
  <si>
    <t>22 - 273</t>
  </si>
  <si>
    <t>Logitech MK235 wireless keyboard and mouse combo in black</t>
  </si>
  <si>
    <t>22 - 274</t>
  </si>
  <si>
    <t>Tripp lite surge protector, Velcro reuseable cable ties &amp; Wiremold conduct overfloor cord protector</t>
  </si>
  <si>
    <t>22 - 275</t>
  </si>
  <si>
    <t>Broom &amp; trash bags</t>
  </si>
  <si>
    <t>22 - 276</t>
  </si>
  <si>
    <t>Spectrum for May 2022</t>
  </si>
  <si>
    <t>22 - 281</t>
  </si>
  <si>
    <t>Split cost w/ District 6 for frame for Honorary Certificate recipient at 5/4/22 Council meeting</t>
  </si>
  <si>
    <t>22 - 292</t>
  </si>
  <si>
    <t>REGISTRATION 2022 PRSA Western District Conference 4/27 - 29/22 K. Coakley</t>
  </si>
  <si>
    <r>
      <t xml:space="preserve">Expenses for </t>
    </r>
    <r>
      <rPr>
        <b/>
        <sz val="11"/>
        <color theme="1"/>
        <rFont val="Calibri"/>
        <family val="2"/>
        <scheme val="minor"/>
      </rPr>
      <t>June 2022</t>
    </r>
  </si>
  <si>
    <t>22 - 302</t>
  </si>
  <si>
    <t>22 - 303</t>
  </si>
  <si>
    <t>22 - 304</t>
  </si>
  <si>
    <t>22 - 305</t>
  </si>
  <si>
    <t>22 - 306</t>
  </si>
  <si>
    <t>22 - 307</t>
  </si>
  <si>
    <t>22 - 308</t>
  </si>
  <si>
    <t>22 - 309</t>
  </si>
  <si>
    <t>22 - 310</t>
  </si>
  <si>
    <t>22 - 311</t>
  </si>
  <si>
    <t>Goo Gone spray</t>
  </si>
  <si>
    <t>Two Logitech C270 HD webcam for Honolulu Hale office</t>
  </si>
  <si>
    <t>GE 0.7cu. ft. compact microwave for Kapolei Hale office</t>
  </si>
  <si>
    <t>Six Mainstays 9 inch high velocity fan for Honolulu Hale office</t>
  </si>
  <si>
    <t>Two Keurig single serve coffee maker for Honolulu Hale and Kapolei Hale offices</t>
  </si>
  <si>
    <t>Two GE 0.7cu. ft. compact microwave for Honolulu Hale office</t>
  </si>
  <si>
    <t>2 wireless keyboards, 2 speakers, 2 webcams, 2 wireless mouse &amp; chairmat for Kapolei Hale office</t>
  </si>
  <si>
    <t>55 inch Sony TV &amp; Insignia mini fridge w/ freezer for Honolul Hale office room 313</t>
  </si>
  <si>
    <t>55 inch Sony TV &amp; Insignia mini fridge w/ freezer for Honolul Hale office room 202</t>
  </si>
  <si>
    <t>5 speakers, 5 wireless keyboards, 5 wireless mouse, 3  webcams &amp; 2 packs highlighters</t>
  </si>
  <si>
    <t>22 - 317</t>
  </si>
  <si>
    <t>5 signature stamps</t>
  </si>
  <si>
    <t>22 - 318</t>
  </si>
  <si>
    <t>24 leis for Honorary Certificate recipients at 6/1/22 Council meeting</t>
  </si>
  <si>
    <t>22 - 360</t>
  </si>
  <si>
    <t>22 - 361</t>
  </si>
  <si>
    <t>22 - 362</t>
  </si>
  <si>
    <t>2 chairs</t>
  </si>
  <si>
    <t>2 packs Clorox disinfecting wipes</t>
  </si>
  <si>
    <t>2 surge protectors, 3 hole punch, 2 laminating pouches, 2 post-it, rubberbands, laminator, paper clips, white tape, label maker &amp; tape</t>
  </si>
  <si>
    <r>
      <t xml:space="preserve">Current as of </t>
    </r>
    <r>
      <rPr>
        <b/>
        <sz val="11"/>
        <color theme="1"/>
        <rFont val="Calibri"/>
        <family val="2"/>
        <scheme val="minor"/>
      </rPr>
      <t>June 30, 2022</t>
    </r>
  </si>
  <si>
    <t>22 - 363</t>
  </si>
  <si>
    <t>Reimburse for 15 chairs (see ACA 22 - 70)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</si>
</sst>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000_);[Red]\(&quot;$&quot;#,##0.000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8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tabSelected="1" topLeftCell="A288" workbookViewId="0">
      <selection activeCell="H288" sqref="H1:I1048576"/>
    </sheetView>
  </sheetViews>
  <sheetFormatPr defaultRowHeight="15" x14ac:dyDescent="0.25"/>
  <cols>
    <col min="1" max="1" width="10.5703125" bestFit="1" customWidth="1"/>
    <col min="2" max="2" width="107.7109375" customWidth="1"/>
    <col min="4" max="4" width="9.140625" bestFit="1" customWidth="1"/>
    <col min="5" max="5" width="9.7109375" customWidth="1"/>
    <col min="6" max="6" width="10.7109375" customWidth="1"/>
  </cols>
  <sheetData>
    <row r="1" spans="1:7" x14ac:dyDescent="0.25">
      <c r="B1" t="s">
        <v>7</v>
      </c>
    </row>
    <row r="3" spans="1:7" x14ac:dyDescent="0.25">
      <c r="B3" t="s">
        <v>249</v>
      </c>
    </row>
    <row r="5" spans="1:7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</row>
    <row r="7" spans="1:7" x14ac:dyDescent="0.25">
      <c r="A7" s="1">
        <v>44378</v>
      </c>
      <c r="B7" t="s">
        <v>8</v>
      </c>
      <c r="F7" s="2">
        <v>25000</v>
      </c>
    </row>
    <row r="9" spans="1:7" x14ac:dyDescent="0.25">
      <c r="B9" t="s">
        <v>9</v>
      </c>
    </row>
    <row r="11" spans="1:7" x14ac:dyDescent="0.25">
      <c r="A11" s="1">
        <v>44408</v>
      </c>
      <c r="B11" t="s">
        <v>10</v>
      </c>
      <c r="C11">
        <v>1</v>
      </c>
      <c r="D11" s="2">
        <v>350</v>
      </c>
      <c r="E11" s="2">
        <v>350</v>
      </c>
      <c r="F11" s="2">
        <f>SUM(F7-E11)</f>
        <v>24650</v>
      </c>
    </row>
    <row r="12" spans="1:7" x14ac:dyDescent="0.25">
      <c r="A12" s="1">
        <v>44408</v>
      </c>
      <c r="B12" t="s">
        <v>11</v>
      </c>
      <c r="C12">
        <v>12</v>
      </c>
      <c r="D12" s="3">
        <v>5.2300000000000003E-3</v>
      </c>
      <c r="E12" s="2">
        <f t="shared" ref="E12:E17" si="0">SUM(C12*D12)</f>
        <v>6.276000000000001E-2</v>
      </c>
      <c r="F12" s="2">
        <f>SUM(F11-E12)</f>
        <v>24649.937239999999</v>
      </c>
    </row>
    <row r="13" spans="1:7" x14ac:dyDescent="0.25">
      <c r="A13" s="1">
        <v>44408</v>
      </c>
      <c r="B13" t="s">
        <v>12</v>
      </c>
      <c r="C13">
        <v>153</v>
      </c>
      <c r="D13" s="3">
        <v>5.2249999999999998E-2</v>
      </c>
      <c r="E13" s="2">
        <f t="shared" si="0"/>
        <v>7.9942500000000001</v>
      </c>
      <c r="F13" s="2">
        <f t="shared" ref="F13:F22" si="1">SUM(F12-E13)</f>
        <v>24641.94299</v>
      </c>
    </row>
    <row r="14" spans="1:7" x14ac:dyDescent="0.25">
      <c r="A14" s="1">
        <v>44408</v>
      </c>
      <c r="B14" t="s">
        <v>13</v>
      </c>
      <c r="C14">
        <v>0</v>
      </c>
      <c r="D14" s="3">
        <v>5.2300000000000003E-3</v>
      </c>
      <c r="E14" s="2">
        <f t="shared" si="0"/>
        <v>0</v>
      </c>
      <c r="F14" s="2">
        <f t="shared" si="1"/>
        <v>24641.94299</v>
      </c>
    </row>
    <row r="15" spans="1:7" x14ac:dyDescent="0.25">
      <c r="A15" s="1">
        <v>44408</v>
      </c>
      <c r="B15" t="s">
        <v>14</v>
      </c>
      <c r="C15">
        <v>0</v>
      </c>
      <c r="D15" s="3">
        <v>5.2249999999999998E-2</v>
      </c>
      <c r="E15" s="2">
        <f t="shared" si="0"/>
        <v>0</v>
      </c>
      <c r="F15" s="2">
        <f t="shared" si="1"/>
        <v>24641.94299</v>
      </c>
    </row>
    <row r="16" spans="1:7" x14ac:dyDescent="0.25">
      <c r="A16" s="1">
        <v>44408</v>
      </c>
      <c r="B16" t="s">
        <v>15</v>
      </c>
      <c r="C16">
        <v>181</v>
      </c>
      <c r="D16" s="3">
        <v>5.2300000000000003E-3</v>
      </c>
      <c r="E16" s="2">
        <f t="shared" si="0"/>
        <v>0.94663000000000008</v>
      </c>
      <c r="F16" s="2">
        <f t="shared" si="1"/>
        <v>24640.996360000001</v>
      </c>
    </row>
    <row r="17" spans="1:7" x14ac:dyDescent="0.25">
      <c r="A17" s="1">
        <v>44408</v>
      </c>
      <c r="B17" t="s">
        <v>16</v>
      </c>
      <c r="C17">
        <v>131</v>
      </c>
      <c r="D17" s="3">
        <v>5.2249999999999998E-2</v>
      </c>
      <c r="E17" s="2">
        <f t="shared" si="0"/>
        <v>6.8447499999999994</v>
      </c>
      <c r="F17" s="2">
        <f t="shared" si="1"/>
        <v>24634.151610000001</v>
      </c>
    </row>
    <row r="18" spans="1:7" x14ac:dyDescent="0.25">
      <c r="A18" s="1">
        <v>44408</v>
      </c>
      <c r="B18" t="s">
        <v>17</v>
      </c>
      <c r="C18">
        <v>0</v>
      </c>
      <c r="E18" s="2">
        <v>0</v>
      </c>
      <c r="F18" s="2">
        <f t="shared" si="1"/>
        <v>24634.151610000001</v>
      </c>
    </row>
    <row r="19" spans="1:7" x14ac:dyDescent="0.25">
      <c r="A19" s="1">
        <v>44408</v>
      </c>
      <c r="B19" t="s">
        <v>18</v>
      </c>
      <c r="C19">
        <v>0</v>
      </c>
      <c r="D19" s="2">
        <v>0</v>
      </c>
      <c r="E19" s="2">
        <v>0</v>
      </c>
      <c r="F19" s="2">
        <f t="shared" si="1"/>
        <v>24634.151610000001</v>
      </c>
    </row>
    <row r="20" spans="1:7" x14ac:dyDescent="0.25">
      <c r="A20" s="1">
        <v>44408</v>
      </c>
      <c r="B20" t="s">
        <v>19</v>
      </c>
      <c r="C20">
        <v>1</v>
      </c>
      <c r="D20" s="2">
        <v>0</v>
      </c>
      <c r="E20" s="2">
        <v>0</v>
      </c>
      <c r="F20" s="2">
        <f t="shared" si="1"/>
        <v>24634.151610000001</v>
      </c>
    </row>
    <row r="21" spans="1:7" x14ac:dyDescent="0.25">
      <c r="A21" s="1">
        <v>44408</v>
      </c>
      <c r="B21" t="s">
        <v>20</v>
      </c>
      <c r="C21">
        <v>0</v>
      </c>
      <c r="D21" s="2">
        <v>0</v>
      </c>
      <c r="E21" s="2">
        <v>0</v>
      </c>
      <c r="F21" s="2">
        <f t="shared" si="1"/>
        <v>24634.151610000001</v>
      </c>
    </row>
    <row r="22" spans="1:7" x14ac:dyDescent="0.25">
      <c r="A22" s="1">
        <v>44408</v>
      </c>
      <c r="B22" t="s">
        <v>21</v>
      </c>
      <c r="C22">
        <v>0</v>
      </c>
      <c r="D22" s="2">
        <v>0</v>
      </c>
      <c r="E22" s="2">
        <v>0</v>
      </c>
      <c r="F22" s="2">
        <f t="shared" si="1"/>
        <v>24634.151610000001</v>
      </c>
    </row>
    <row r="23" spans="1:7" x14ac:dyDescent="0.25">
      <c r="A23" s="1">
        <v>44408</v>
      </c>
      <c r="B23" t="s">
        <v>114</v>
      </c>
      <c r="C23">
        <v>0</v>
      </c>
      <c r="D23" s="2">
        <v>0</v>
      </c>
      <c r="E23" s="2">
        <v>0</v>
      </c>
      <c r="F23" s="2">
        <f>SUM(F22-E23)</f>
        <v>24634.151610000001</v>
      </c>
    </row>
    <row r="25" spans="1:7" x14ac:dyDescent="0.25">
      <c r="B25" t="s">
        <v>22</v>
      </c>
    </row>
    <row r="27" spans="1:7" x14ac:dyDescent="0.25">
      <c r="A27" s="1">
        <v>44420</v>
      </c>
      <c r="B27" t="s">
        <v>24</v>
      </c>
      <c r="E27" s="2">
        <v>2.14</v>
      </c>
      <c r="F27" s="2">
        <f>SUM(F23-E27)</f>
        <v>24632.011610000001</v>
      </c>
      <c r="G27" t="s">
        <v>23</v>
      </c>
    </row>
    <row r="28" spans="1:7" x14ac:dyDescent="0.25">
      <c r="A28" s="1">
        <v>44420</v>
      </c>
      <c r="B28" t="s">
        <v>26</v>
      </c>
      <c r="E28" s="2">
        <v>57.23</v>
      </c>
      <c r="F28" s="2">
        <f>SUM(F27-E28)</f>
        <v>24574.781610000002</v>
      </c>
      <c r="G28" t="s">
        <v>25</v>
      </c>
    </row>
    <row r="29" spans="1:7" x14ac:dyDescent="0.25">
      <c r="A29" s="1">
        <v>44420</v>
      </c>
      <c r="B29" t="s">
        <v>28</v>
      </c>
      <c r="E29" s="2">
        <v>74.510000000000005</v>
      </c>
      <c r="F29" s="2">
        <f t="shared" ref="F29:F52" si="2">SUM(F28-E29)</f>
        <v>24500.271610000003</v>
      </c>
      <c r="G29" t="s">
        <v>27</v>
      </c>
    </row>
    <row r="30" spans="1:7" x14ac:dyDescent="0.25">
      <c r="A30" s="1">
        <v>44434</v>
      </c>
      <c r="B30" t="s">
        <v>31</v>
      </c>
      <c r="E30" s="2">
        <v>74.760000000000005</v>
      </c>
      <c r="F30" s="2">
        <f t="shared" si="2"/>
        <v>24425.511610000005</v>
      </c>
      <c r="G30" t="s">
        <v>30</v>
      </c>
    </row>
    <row r="31" spans="1:7" x14ac:dyDescent="0.25">
      <c r="A31" s="1">
        <v>44435</v>
      </c>
      <c r="B31" t="s">
        <v>33</v>
      </c>
      <c r="E31" s="2">
        <v>20.92</v>
      </c>
      <c r="F31" s="2">
        <f t="shared" si="2"/>
        <v>24404.591610000007</v>
      </c>
      <c r="G31" t="s">
        <v>32</v>
      </c>
    </row>
    <row r="32" spans="1:7" x14ac:dyDescent="0.25">
      <c r="A32" s="1">
        <v>44435</v>
      </c>
      <c r="B32" t="s">
        <v>34</v>
      </c>
      <c r="E32" s="2">
        <v>10.46</v>
      </c>
      <c r="F32" s="2">
        <f t="shared" si="2"/>
        <v>24394.131610000008</v>
      </c>
      <c r="G32" t="s">
        <v>35</v>
      </c>
    </row>
    <row r="33" spans="1:7" x14ac:dyDescent="0.25">
      <c r="A33" s="1">
        <v>44435</v>
      </c>
      <c r="B33" t="s">
        <v>34</v>
      </c>
      <c r="E33" s="2">
        <v>10.46</v>
      </c>
      <c r="F33" s="2">
        <f t="shared" si="2"/>
        <v>24383.671610000009</v>
      </c>
      <c r="G33" t="s">
        <v>35</v>
      </c>
    </row>
    <row r="34" spans="1:7" x14ac:dyDescent="0.25">
      <c r="A34" s="1">
        <v>44435</v>
      </c>
      <c r="B34" t="s">
        <v>37</v>
      </c>
      <c r="E34" s="2">
        <v>69.11</v>
      </c>
      <c r="F34" s="2">
        <f t="shared" si="2"/>
        <v>24314.561610000008</v>
      </c>
      <c r="G34" t="s">
        <v>36</v>
      </c>
    </row>
    <row r="35" spans="1:7" x14ac:dyDescent="0.25">
      <c r="A35" s="1">
        <v>44435</v>
      </c>
      <c r="B35" t="s">
        <v>39</v>
      </c>
      <c r="E35" s="2">
        <v>77.97</v>
      </c>
      <c r="F35" s="2">
        <f t="shared" si="2"/>
        <v>24236.591610000007</v>
      </c>
      <c r="G35" t="s">
        <v>38</v>
      </c>
    </row>
    <row r="36" spans="1:7" x14ac:dyDescent="0.25">
      <c r="A36" s="1">
        <v>44435</v>
      </c>
      <c r="B36" t="s">
        <v>40</v>
      </c>
      <c r="E36" s="2">
        <v>77.97</v>
      </c>
      <c r="F36" s="2">
        <f t="shared" si="2"/>
        <v>24158.621610000006</v>
      </c>
      <c r="G36" t="s">
        <v>41</v>
      </c>
    </row>
    <row r="37" spans="1:7" x14ac:dyDescent="0.25">
      <c r="A37" s="1">
        <v>44435</v>
      </c>
      <c r="B37" t="s">
        <v>42</v>
      </c>
      <c r="E37" s="2">
        <v>77.97</v>
      </c>
      <c r="F37" s="2">
        <f t="shared" si="2"/>
        <v>24080.651610000004</v>
      </c>
      <c r="G37" t="s">
        <v>43</v>
      </c>
    </row>
    <row r="38" spans="1:7" x14ac:dyDescent="0.25">
      <c r="A38" s="1">
        <v>44435</v>
      </c>
      <c r="B38" t="s">
        <v>45</v>
      </c>
      <c r="E38" s="2">
        <v>85</v>
      </c>
      <c r="F38" s="2">
        <f t="shared" si="2"/>
        <v>23995.651610000004</v>
      </c>
      <c r="G38" t="s">
        <v>44</v>
      </c>
    </row>
    <row r="39" spans="1:7" x14ac:dyDescent="0.25">
      <c r="A39" s="1">
        <v>44435</v>
      </c>
      <c r="B39" t="s">
        <v>47</v>
      </c>
      <c r="E39" s="2">
        <v>2083.4</v>
      </c>
      <c r="F39" s="2">
        <f t="shared" si="2"/>
        <v>21912.251610000003</v>
      </c>
      <c r="G39" t="s">
        <v>46</v>
      </c>
    </row>
    <row r="40" spans="1:7" x14ac:dyDescent="0.25">
      <c r="A40" s="1">
        <v>44435</v>
      </c>
      <c r="B40" t="s">
        <v>49</v>
      </c>
      <c r="E40" s="2">
        <v>2604.15</v>
      </c>
      <c r="F40" s="2">
        <f t="shared" si="2"/>
        <v>19308.101610000002</v>
      </c>
      <c r="G40" t="s">
        <v>48</v>
      </c>
    </row>
    <row r="41" spans="1:7" x14ac:dyDescent="0.25">
      <c r="A41" s="1">
        <v>44439</v>
      </c>
      <c r="B41" t="s">
        <v>10</v>
      </c>
      <c r="C41">
        <v>1</v>
      </c>
      <c r="D41" s="2">
        <v>350</v>
      </c>
      <c r="E41" s="2">
        <v>350</v>
      </c>
      <c r="F41" s="2">
        <f t="shared" si="2"/>
        <v>18958.101610000002</v>
      </c>
    </row>
    <row r="42" spans="1:7" x14ac:dyDescent="0.25">
      <c r="A42" s="1">
        <v>44439</v>
      </c>
      <c r="B42" t="s">
        <v>11</v>
      </c>
      <c r="C42">
        <v>18</v>
      </c>
      <c r="D42" s="3">
        <v>5.2300000000000003E-3</v>
      </c>
      <c r="E42" s="2">
        <f t="shared" ref="E42:E47" si="3">SUM(C42*D42)</f>
        <v>9.4140000000000001E-2</v>
      </c>
      <c r="F42" s="2">
        <f t="shared" si="2"/>
        <v>18958.00747</v>
      </c>
    </row>
    <row r="43" spans="1:7" x14ac:dyDescent="0.25">
      <c r="A43" s="1">
        <v>44439</v>
      </c>
      <c r="B43" t="s">
        <v>12</v>
      </c>
      <c r="C43">
        <v>181</v>
      </c>
      <c r="D43" s="3">
        <v>5.2249999999999998E-2</v>
      </c>
      <c r="E43" s="2">
        <f t="shared" si="3"/>
        <v>9.4572500000000002</v>
      </c>
      <c r="F43" s="2">
        <f t="shared" si="2"/>
        <v>18948.550220000001</v>
      </c>
    </row>
    <row r="44" spans="1:7" x14ac:dyDescent="0.25">
      <c r="A44" s="1">
        <v>44439</v>
      </c>
      <c r="B44" t="s">
        <v>13</v>
      </c>
      <c r="C44">
        <v>0</v>
      </c>
      <c r="D44" s="3">
        <v>5.2300000000000003E-3</v>
      </c>
      <c r="E44" s="2">
        <f t="shared" si="3"/>
        <v>0</v>
      </c>
      <c r="F44" s="2">
        <f t="shared" si="2"/>
        <v>18948.550220000001</v>
      </c>
    </row>
    <row r="45" spans="1:7" x14ac:dyDescent="0.25">
      <c r="A45" s="1">
        <v>44439</v>
      </c>
      <c r="B45" t="s">
        <v>14</v>
      </c>
      <c r="C45">
        <v>0</v>
      </c>
      <c r="D45" s="3">
        <v>5.2249999999999998E-2</v>
      </c>
      <c r="E45" s="2">
        <f t="shared" si="3"/>
        <v>0</v>
      </c>
      <c r="F45" s="2">
        <f t="shared" si="2"/>
        <v>18948.550220000001</v>
      </c>
    </row>
    <row r="46" spans="1:7" x14ac:dyDescent="0.25">
      <c r="A46" s="1">
        <v>44439</v>
      </c>
      <c r="B46" t="s">
        <v>15</v>
      </c>
      <c r="C46">
        <v>473</v>
      </c>
      <c r="D46" s="3">
        <v>5.2300000000000003E-3</v>
      </c>
      <c r="E46" s="2">
        <f t="shared" si="3"/>
        <v>2.4737900000000002</v>
      </c>
      <c r="F46" s="2">
        <f t="shared" si="2"/>
        <v>18946.076430000001</v>
      </c>
    </row>
    <row r="47" spans="1:7" x14ac:dyDescent="0.25">
      <c r="A47" s="1">
        <v>44439</v>
      </c>
      <c r="B47" t="s">
        <v>16</v>
      </c>
      <c r="C47">
        <v>242</v>
      </c>
      <c r="D47" s="3">
        <v>5.2249999999999998E-2</v>
      </c>
      <c r="E47" s="2">
        <f t="shared" si="3"/>
        <v>12.644499999999999</v>
      </c>
      <c r="F47" s="2">
        <f t="shared" si="2"/>
        <v>18933.431930000002</v>
      </c>
    </row>
    <row r="48" spans="1:7" x14ac:dyDescent="0.25">
      <c r="A48" s="1">
        <v>44439</v>
      </c>
      <c r="B48" t="s">
        <v>17</v>
      </c>
      <c r="C48">
        <v>0</v>
      </c>
      <c r="E48" s="2">
        <v>0</v>
      </c>
      <c r="F48" s="2">
        <f t="shared" si="2"/>
        <v>18933.431930000002</v>
      </c>
    </row>
    <row r="49" spans="1:7" x14ac:dyDescent="0.25">
      <c r="A49" s="1">
        <v>44439</v>
      </c>
      <c r="B49" t="s">
        <v>18</v>
      </c>
      <c r="C49">
        <v>0</v>
      </c>
      <c r="D49" s="2">
        <v>0</v>
      </c>
      <c r="E49" s="2">
        <v>0</v>
      </c>
      <c r="F49" s="2">
        <f t="shared" si="2"/>
        <v>18933.431930000002</v>
      </c>
    </row>
    <row r="50" spans="1:7" x14ac:dyDescent="0.25">
      <c r="A50" s="1">
        <v>44439</v>
      </c>
      <c r="B50" t="s">
        <v>19</v>
      </c>
      <c r="C50">
        <v>0</v>
      </c>
      <c r="D50" s="2">
        <v>0</v>
      </c>
      <c r="E50" s="2">
        <v>0</v>
      </c>
      <c r="F50" s="2">
        <f t="shared" si="2"/>
        <v>18933.431930000002</v>
      </c>
    </row>
    <row r="51" spans="1:7" x14ac:dyDescent="0.25">
      <c r="A51" s="1">
        <v>44439</v>
      </c>
      <c r="B51" t="s">
        <v>20</v>
      </c>
      <c r="C51">
        <v>0</v>
      </c>
      <c r="D51" s="2">
        <v>0</v>
      </c>
      <c r="E51" s="2">
        <v>0</v>
      </c>
      <c r="F51" s="2">
        <f t="shared" si="2"/>
        <v>18933.431930000002</v>
      </c>
    </row>
    <row r="52" spans="1:7" x14ac:dyDescent="0.25">
      <c r="A52" s="1">
        <v>44439</v>
      </c>
      <c r="B52" t="s">
        <v>21</v>
      </c>
      <c r="C52">
        <v>0</v>
      </c>
      <c r="D52" s="2">
        <v>0</v>
      </c>
      <c r="E52" s="2">
        <v>0</v>
      </c>
      <c r="F52" s="2">
        <f t="shared" si="2"/>
        <v>18933.431930000002</v>
      </c>
    </row>
    <row r="53" spans="1:7" x14ac:dyDescent="0.25">
      <c r="A53" s="1">
        <v>44439</v>
      </c>
      <c r="B53" t="s">
        <v>114</v>
      </c>
      <c r="C53">
        <v>0</v>
      </c>
      <c r="D53" s="2">
        <v>0</v>
      </c>
      <c r="E53" s="2">
        <v>0</v>
      </c>
      <c r="F53" s="2">
        <f>SUM(F52-E53)</f>
        <v>18933.431930000002</v>
      </c>
    </row>
    <row r="55" spans="1:7" x14ac:dyDescent="0.25">
      <c r="B55" t="s">
        <v>29</v>
      </c>
    </row>
    <row r="57" spans="1:7" x14ac:dyDescent="0.25">
      <c r="A57" s="1">
        <v>44440</v>
      </c>
      <c r="B57" t="s">
        <v>51</v>
      </c>
      <c r="E57" s="2">
        <v>121.83</v>
      </c>
      <c r="F57" s="2">
        <f>SUM(F53-E57)</f>
        <v>18811.601930000001</v>
      </c>
      <c r="G57" t="s">
        <v>50</v>
      </c>
    </row>
    <row r="58" spans="1:7" x14ac:dyDescent="0.25">
      <c r="A58" s="1">
        <v>44440</v>
      </c>
      <c r="B58" t="s">
        <v>54</v>
      </c>
      <c r="E58" s="2">
        <v>83.76</v>
      </c>
      <c r="F58" s="2">
        <f>SUM(F57-E58)</f>
        <v>18727.841930000002</v>
      </c>
      <c r="G58" t="s">
        <v>52</v>
      </c>
    </row>
    <row r="59" spans="1:7" x14ac:dyDescent="0.25">
      <c r="A59" s="1">
        <v>44440</v>
      </c>
      <c r="B59" t="s">
        <v>55</v>
      </c>
      <c r="E59" s="2">
        <v>501.51</v>
      </c>
      <c r="F59" s="2">
        <f>SUM(F58-E59)</f>
        <v>18226.331930000004</v>
      </c>
      <c r="G59" t="s">
        <v>53</v>
      </c>
    </row>
    <row r="60" spans="1:7" x14ac:dyDescent="0.25">
      <c r="A60" s="1">
        <v>44442</v>
      </c>
      <c r="B60" t="s">
        <v>57</v>
      </c>
      <c r="E60" s="2">
        <v>104.16</v>
      </c>
      <c r="F60" s="2">
        <f>SUM(F59-E60)</f>
        <v>18122.171930000004</v>
      </c>
      <c r="G60" t="s">
        <v>56</v>
      </c>
    </row>
    <row r="61" spans="1:7" x14ac:dyDescent="0.25">
      <c r="A61" s="1">
        <v>44448</v>
      </c>
      <c r="B61" t="s">
        <v>65</v>
      </c>
      <c r="E61" s="2">
        <v>5.67</v>
      </c>
      <c r="F61" s="2">
        <f t="shared" ref="F61:F84" si="4">SUM(F60-E61)</f>
        <v>18116.501930000006</v>
      </c>
      <c r="G61" t="s">
        <v>58</v>
      </c>
    </row>
    <row r="62" spans="1:7" x14ac:dyDescent="0.25">
      <c r="A62" s="1">
        <v>44448</v>
      </c>
      <c r="B62" t="s">
        <v>66</v>
      </c>
      <c r="E62" s="2">
        <v>10.41</v>
      </c>
      <c r="F62" s="2">
        <f t="shared" si="4"/>
        <v>18106.091930000006</v>
      </c>
      <c r="G62" t="s">
        <v>59</v>
      </c>
    </row>
    <row r="63" spans="1:7" x14ac:dyDescent="0.25">
      <c r="A63" s="1">
        <v>44448</v>
      </c>
      <c r="B63" t="s">
        <v>67</v>
      </c>
      <c r="E63" s="2">
        <v>31.63</v>
      </c>
      <c r="F63" s="2">
        <f t="shared" si="4"/>
        <v>18074.461930000005</v>
      </c>
      <c r="G63" t="s">
        <v>60</v>
      </c>
    </row>
    <row r="64" spans="1:7" x14ac:dyDescent="0.25">
      <c r="A64" s="1">
        <v>44448</v>
      </c>
      <c r="B64" t="s">
        <v>68</v>
      </c>
      <c r="E64" s="2">
        <v>77.97</v>
      </c>
      <c r="F64" s="2">
        <f t="shared" si="4"/>
        <v>17996.491930000004</v>
      </c>
      <c r="G64" t="s">
        <v>61</v>
      </c>
    </row>
    <row r="65" spans="1:7" x14ac:dyDescent="0.25">
      <c r="A65" s="1">
        <v>44448</v>
      </c>
      <c r="B65" t="s">
        <v>69</v>
      </c>
      <c r="E65" s="2">
        <v>83.77</v>
      </c>
      <c r="F65" s="2">
        <f t="shared" si="4"/>
        <v>17912.721930000003</v>
      </c>
      <c r="G65" t="s">
        <v>62</v>
      </c>
    </row>
    <row r="66" spans="1:7" x14ac:dyDescent="0.25">
      <c r="A66" s="1">
        <v>44448</v>
      </c>
      <c r="B66" t="s">
        <v>70</v>
      </c>
      <c r="E66" s="2">
        <v>376.96</v>
      </c>
      <c r="F66" s="2">
        <f t="shared" si="4"/>
        <v>17535.761930000004</v>
      </c>
      <c r="G66" t="s">
        <v>63</v>
      </c>
    </row>
    <row r="67" spans="1:7" x14ac:dyDescent="0.25">
      <c r="A67" s="1">
        <v>44448</v>
      </c>
      <c r="B67" t="s">
        <v>71</v>
      </c>
      <c r="E67" s="2">
        <v>408.22</v>
      </c>
      <c r="F67" s="2">
        <f t="shared" si="4"/>
        <v>17127.541930000003</v>
      </c>
      <c r="G67" t="s">
        <v>64</v>
      </c>
    </row>
    <row r="68" spans="1:7" x14ac:dyDescent="0.25">
      <c r="A68" s="1">
        <v>44448</v>
      </c>
      <c r="B68" t="s">
        <v>73</v>
      </c>
      <c r="E68" s="2">
        <v>49.25</v>
      </c>
      <c r="F68" s="2">
        <f t="shared" si="4"/>
        <v>17078.291930000003</v>
      </c>
      <c r="G68" t="s">
        <v>72</v>
      </c>
    </row>
    <row r="69" spans="1:7" x14ac:dyDescent="0.25">
      <c r="A69" s="1">
        <v>44453</v>
      </c>
      <c r="B69" t="s">
        <v>77</v>
      </c>
      <c r="E69" s="2">
        <v>13.59</v>
      </c>
      <c r="F69" s="2">
        <f t="shared" si="4"/>
        <v>17064.701930000003</v>
      </c>
      <c r="G69" t="s">
        <v>74</v>
      </c>
    </row>
    <row r="70" spans="1:7" x14ac:dyDescent="0.25">
      <c r="A70" s="1">
        <v>44453</v>
      </c>
      <c r="B70" t="s">
        <v>78</v>
      </c>
      <c r="E70" s="2">
        <v>15.04</v>
      </c>
      <c r="F70" s="2">
        <f t="shared" si="4"/>
        <v>17049.661930000002</v>
      </c>
      <c r="G70" t="s">
        <v>75</v>
      </c>
    </row>
    <row r="71" spans="1:7" x14ac:dyDescent="0.25">
      <c r="A71" s="1">
        <v>44453</v>
      </c>
      <c r="B71" t="s">
        <v>79</v>
      </c>
      <c r="E71" s="2">
        <v>63.56</v>
      </c>
      <c r="F71" s="2">
        <f t="shared" si="4"/>
        <v>16986.101930000001</v>
      </c>
      <c r="G71" t="s">
        <v>76</v>
      </c>
    </row>
    <row r="72" spans="1:7" x14ac:dyDescent="0.25">
      <c r="A72" s="1">
        <v>44469</v>
      </c>
      <c r="B72" t="s">
        <v>10</v>
      </c>
      <c r="C72">
        <v>1</v>
      </c>
      <c r="D72" s="2">
        <v>350</v>
      </c>
      <c r="E72" s="2">
        <v>350</v>
      </c>
      <c r="F72" s="2">
        <f t="shared" si="4"/>
        <v>16636.101930000001</v>
      </c>
    </row>
    <row r="73" spans="1:7" x14ac:dyDescent="0.25">
      <c r="A73" s="1">
        <v>44469</v>
      </c>
      <c r="B73" t="s">
        <v>11</v>
      </c>
      <c r="C73">
        <v>354</v>
      </c>
      <c r="D73" s="3">
        <v>5.2300000000000003E-3</v>
      </c>
      <c r="E73" s="2">
        <f t="shared" ref="E73:E78" si="5">SUM(C73*D73)</f>
        <v>1.8514200000000001</v>
      </c>
      <c r="F73" s="2">
        <f t="shared" si="4"/>
        <v>16634.250510000002</v>
      </c>
    </row>
    <row r="74" spans="1:7" x14ac:dyDescent="0.25">
      <c r="A74" s="1">
        <v>44469</v>
      </c>
      <c r="B74" t="s">
        <v>12</v>
      </c>
      <c r="C74">
        <v>63</v>
      </c>
      <c r="D74" s="3">
        <v>5.2249999999999998E-2</v>
      </c>
      <c r="E74" s="2">
        <f t="shared" si="5"/>
        <v>3.29175</v>
      </c>
      <c r="F74" s="2">
        <f t="shared" si="4"/>
        <v>16630.958760000001</v>
      </c>
    </row>
    <row r="75" spans="1:7" x14ac:dyDescent="0.25">
      <c r="A75" s="1">
        <v>44469</v>
      </c>
      <c r="B75" t="s">
        <v>13</v>
      </c>
      <c r="C75">
        <v>0</v>
      </c>
      <c r="D75" s="3">
        <v>5.2300000000000003E-3</v>
      </c>
      <c r="E75" s="2">
        <f t="shared" si="5"/>
        <v>0</v>
      </c>
      <c r="F75" s="2">
        <f t="shared" si="4"/>
        <v>16630.958760000001</v>
      </c>
    </row>
    <row r="76" spans="1:7" x14ac:dyDescent="0.25">
      <c r="A76" s="1">
        <v>44469</v>
      </c>
      <c r="B76" t="s">
        <v>14</v>
      </c>
      <c r="C76">
        <v>0</v>
      </c>
      <c r="D76" s="3">
        <v>5.2249999999999998E-2</v>
      </c>
      <c r="E76" s="2">
        <f t="shared" si="5"/>
        <v>0</v>
      </c>
      <c r="F76" s="2">
        <f t="shared" si="4"/>
        <v>16630.958760000001</v>
      </c>
    </row>
    <row r="77" spans="1:7" x14ac:dyDescent="0.25">
      <c r="A77" s="1">
        <v>44469</v>
      </c>
      <c r="B77" t="s">
        <v>15</v>
      </c>
      <c r="C77">
        <v>53</v>
      </c>
      <c r="D77" s="3">
        <v>5.2300000000000003E-3</v>
      </c>
      <c r="E77" s="2">
        <f t="shared" si="5"/>
        <v>0.27718999999999999</v>
      </c>
      <c r="F77" s="2">
        <f t="shared" si="4"/>
        <v>16630.681570000001</v>
      </c>
    </row>
    <row r="78" spans="1:7" x14ac:dyDescent="0.25">
      <c r="A78" s="1">
        <v>44469</v>
      </c>
      <c r="B78" t="s">
        <v>16</v>
      </c>
      <c r="C78">
        <v>55</v>
      </c>
      <c r="D78" s="3">
        <v>5.2249999999999998E-2</v>
      </c>
      <c r="E78" s="2">
        <f t="shared" si="5"/>
        <v>2.8737499999999998</v>
      </c>
      <c r="F78" s="2">
        <f t="shared" si="4"/>
        <v>16627.807820000002</v>
      </c>
    </row>
    <row r="79" spans="1:7" x14ac:dyDescent="0.25">
      <c r="A79" s="1">
        <v>44469</v>
      </c>
      <c r="B79" t="s">
        <v>17</v>
      </c>
      <c r="C79">
        <v>0</v>
      </c>
      <c r="E79" s="2">
        <v>0</v>
      </c>
      <c r="F79" s="2">
        <f t="shared" si="4"/>
        <v>16627.807820000002</v>
      </c>
    </row>
    <row r="80" spans="1:7" x14ac:dyDescent="0.25">
      <c r="A80" s="1">
        <v>44469</v>
      </c>
      <c r="B80" t="s">
        <v>18</v>
      </c>
      <c r="C80">
        <v>0</v>
      </c>
      <c r="D80" s="2">
        <v>0</v>
      </c>
      <c r="E80" s="2">
        <v>0</v>
      </c>
      <c r="F80" s="2">
        <f t="shared" si="4"/>
        <v>16627.807820000002</v>
      </c>
    </row>
    <row r="81" spans="1:7" x14ac:dyDescent="0.25">
      <c r="A81" s="1">
        <v>44469</v>
      </c>
      <c r="B81" t="s">
        <v>19</v>
      </c>
      <c r="C81">
        <v>0</v>
      </c>
      <c r="D81" s="2">
        <v>0</v>
      </c>
      <c r="E81" s="2">
        <v>0</v>
      </c>
      <c r="F81" s="2">
        <f t="shared" si="4"/>
        <v>16627.807820000002</v>
      </c>
    </row>
    <row r="82" spans="1:7" x14ac:dyDescent="0.25">
      <c r="A82" s="1">
        <v>44469</v>
      </c>
      <c r="B82" t="s">
        <v>20</v>
      </c>
      <c r="C82">
        <v>0</v>
      </c>
      <c r="D82" s="2">
        <v>0</v>
      </c>
      <c r="E82" s="2">
        <v>0</v>
      </c>
      <c r="F82" s="2">
        <f t="shared" si="4"/>
        <v>16627.807820000002</v>
      </c>
    </row>
    <row r="83" spans="1:7" x14ac:dyDescent="0.25">
      <c r="A83" s="1">
        <v>44469</v>
      </c>
      <c r="B83" t="s">
        <v>21</v>
      </c>
      <c r="C83">
        <v>0</v>
      </c>
      <c r="D83" s="2">
        <v>0</v>
      </c>
      <c r="E83" s="2">
        <v>0</v>
      </c>
      <c r="F83" s="2">
        <f t="shared" si="4"/>
        <v>16627.807820000002</v>
      </c>
    </row>
    <row r="84" spans="1:7" x14ac:dyDescent="0.25">
      <c r="A84" s="1">
        <v>44469</v>
      </c>
      <c r="B84" t="s">
        <v>114</v>
      </c>
      <c r="C84">
        <v>0</v>
      </c>
      <c r="D84" s="2">
        <v>0</v>
      </c>
      <c r="E84" s="2">
        <v>0</v>
      </c>
      <c r="F84" s="2">
        <f t="shared" si="4"/>
        <v>16627.807820000002</v>
      </c>
    </row>
    <row r="86" spans="1:7" x14ac:dyDescent="0.25">
      <c r="B86" t="s">
        <v>80</v>
      </c>
    </row>
    <row r="88" spans="1:7" x14ac:dyDescent="0.25">
      <c r="A88" s="1">
        <v>44475</v>
      </c>
      <c r="B88" t="s">
        <v>82</v>
      </c>
      <c r="E88" s="2">
        <v>376.96</v>
      </c>
      <c r="F88" s="2">
        <f>SUM(F84-E88)</f>
        <v>16250.847820000003</v>
      </c>
      <c r="G88" t="s">
        <v>81</v>
      </c>
    </row>
    <row r="89" spans="1:7" x14ac:dyDescent="0.25">
      <c r="A89" s="1">
        <v>44475</v>
      </c>
      <c r="B89" t="s">
        <v>85</v>
      </c>
      <c r="E89" s="2">
        <v>31.41</v>
      </c>
      <c r="F89" s="2">
        <f>SUM(F88-E89)</f>
        <v>16219.437820000003</v>
      </c>
      <c r="G89" t="s">
        <v>83</v>
      </c>
    </row>
    <row r="90" spans="1:7" x14ac:dyDescent="0.25">
      <c r="A90" s="1">
        <v>44475</v>
      </c>
      <c r="B90" t="s">
        <v>86</v>
      </c>
      <c r="E90" s="2">
        <v>1000</v>
      </c>
      <c r="F90" s="2">
        <f>SUM(F89-E90)</f>
        <v>15219.437820000003</v>
      </c>
      <c r="G90" t="s">
        <v>84</v>
      </c>
    </row>
    <row r="91" spans="1:7" x14ac:dyDescent="0.25">
      <c r="A91" s="1">
        <v>44500</v>
      </c>
      <c r="B91" t="s">
        <v>10</v>
      </c>
      <c r="C91">
        <v>1</v>
      </c>
      <c r="D91" s="2">
        <v>350</v>
      </c>
      <c r="E91" s="2">
        <v>350</v>
      </c>
      <c r="F91" s="2">
        <f t="shared" ref="F91:F103" si="6">SUM(F90-E91)</f>
        <v>14869.437820000003</v>
      </c>
    </row>
    <row r="92" spans="1:7" x14ac:dyDescent="0.25">
      <c r="A92" s="1">
        <v>44500</v>
      </c>
      <c r="B92" t="s">
        <v>11</v>
      </c>
      <c r="C92">
        <v>0</v>
      </c>
      <c r="D92" s="3">
        <v>5.2300000000000003E-3</v>
      </c>
      <c r="E92" s="2">
        <f t="shared" ref="E92:E97" si="7">SUM(C92*D92)</f>
        <v>0</v>
      </c>
      <c r="F92" s="2">
        <f t="shared" si="6"/>
        <v>14869.437820000003</v>
      </c>
    </row>
    <row r="93" spans="1:7" x14ac:dyDescent="0.25">
      <c r="A93" s="1">
        <v>44500</v>
      </c>
      <c r="B93" t="s">
        <v>12</v>
      </c>
      <c r="C93">
        <v>0</v>
      </c>
      <c r="D93" s="3">
        <v>5.2249999999999998E-2</v>
      </c>
      <c r="E93" s="2">
        <f t="shared" si="7"/>
        <v>0</v>
      </c>
      <c r="F93" s="2">
        <f t="shared" si="6"/>
        <v>14869.437820000003</v>
      </c>
    </row>
    <row r="94" spans="1:7" x14ac:dyDescent="0.25">
      <c r="A94" s="1">
        <v>44500</v>
      </c>
      <c r="B94" t="s">
        <v>13</v>
      </c>
      <c r="C94">
        <v>0</v>
      </c>
      <c r="D94" s="3">
        <v>5.2300000000000003E-3</v>
      </c>
      <c r="E94" s="2">
        <f t="shared" si="7"/>
        <v>0</v>
      </c>
      <c r="F94" s="2">
        <f t="shared" si="6"/>
        <v>14869.437820000003</v>
      </c>
    </row>
    <row r="95" spans="1:7" x14ac:dyDescent="0.25">
      <c r="A95" s="1">
        <v>44500</v>
      </c>
      <c r="B95" t="s">
        <v>14</v>
      </c>
      <c r="C95">
        <v>0</v>
      </c>
      <c r="D95" s="3">
        <v>5.2249999999999998E-2</v>
      </c>
      <c r="E95" s="2">
        <f t="shared" si="7"/>
        <v>0</v>
      </c>
      <c r="F95" s="2">
        <f t="shared" si="6"/>
        <v>14869.437820000003</v>
      </c>
    </row>
    <row r="96" spans="1:7" x14ac:dyDescent="0.25">
      <c r="A96" s="1">
        <v>44500</v>
      </c>
      <c r="B96" t="s">
        <v>15</v>
      </c>
      <c r="C96">
        <v>200</v>
      </c>
      <c r="D96" s="3">
        <v>5.2300000000000003E-3</v>
      </c>
      <c r="E96" s="2">
        <f t="shared" si="7"/>
        <v>1.046</v>
      </c>
      <c r="F96" s="2">
        <f t="shared" si="6"/>
        <v>14868.391820000003</v>
      </c>
    </row>
    <row r="97" spans="1:7" x14ac:dyDescent="0.25">
      <c r="A97" s="1">
        <v>44500</v>
      </c>
      <c r="B97" t="s">
        <v>16</v>
      </c>
      <c r="C97">
        <v>937</v>
      </c>
      <c r="D97" s="3">
        <v>5.2249999999999998E-2</v>
      </c>
      <c r="E97" s="2">
        <f t="shared" si="7"/>
        <v>48.95825</v>
      </c>
      <c r="F97" s="2">
        <f t="shared" si="6"/>
        <v>14819.433570000003</v>
      </c>
    </row>
    <row r="98" spans="1:7" x14ac:dyDescent="0.25">
      <c r="A98" s="1">
        <v>44500</v>
      </c>
      <c r="B98" t="s">
        <v>17</v>
      </c>
      <c r="C98">
        <v>1</v>
      </c>
      <c r="E98" s="2">
        <v>0.53</v>
      </c>
      <c r="F98" s="2">
        <f t="shared" si="6"/>
        <v>14818.903570000002</v>
      </c>
    </row>
    <row r="99" spans="1:7" x14ac:dyDescent="0.25">
      <c r="A99" s="1">
        <v>44500</v>
      </c>
      <c r="B99" t="s">
        <v>18</v>
      </c>
      <c r="C99">
        <v>0</v>
      </c>
      <c r="D99" s="2">
        <v>0</v>
      </c>
      <c r="E99" s="2">
        <v>0</v>
      </c>
      <c r="F99" s="2">
        <f t="shared" si="6"/>
        <v>14818.903570000002</v>
      </c>
    </row>
    <row r="100" spans="1:7" x14ac:dyDescent="0.25">
      <c r="A100" s="1">
        <v>44500</v>
      </c>
      <c r="B100" t="s">
        <v>19</v>
      </c>
      <c r="C100">
        <v>0</v>
      </c>
      <c r="D100" s="2">
        <v>0</v>
      </c>
      <c r="E100" s="2">
        <v>0</v>
      </c>
      <c r="F100" s="2">
        <f t="shared" si="6"/>
        <v>14818.903570000002</v>
      </c>
    </row>
    <row r="101" spans="1:7" x14ac:dyDescent="0.25">
      <c r="A101" s="1">
        <v>44500</v>
      </c>
      <c r="B101" t="s">
        <v>20</v>
      </c>
      <c r="C101">
        <v>0</v>
      </c>
      <c r="D101" s="2">
        <v>0</v>
      </c>
      <c r="E101" s="2">
        <v>0</v>
      </c>
      <c r="F101" s="2">
        <f t="shared" si="6"/>
        <v>14818.903570000002</v>
      </c>
    </row>
    <row r="102" spans="1:7" x14ac:dyDescent="0.25">
      <c r="A102" s="1">
        <v>44500</v>
      </c>
      <c r="B102" t="s">
        <v>21</v>
      </c>
      <c r="C102">
        <v>0</v>
      </c>
      <c r="D102" s="2">
        <v>0</v>
      </c>
      <c r="E102" s="2">
        <v>0</v>
      </c>
      <c r="F102" s="2">
        <f t="shared" si="6"/>
        <v>14818.903570000002</v>
      </c>
    </row>
    <row r="103" spans="1:7" x14ac:dyDescent="0.25">
      <c r="A103" s="1">
        <v>44500</v>
      </c>
      <c r="B103" t="s">
        <v>114</v>
      </c>
      <c r="C103">
        <v>0</v>
      </c>
      <c r="D103" s="2">
        <v>0</v>
      </c>
      <c r="E103" s="2">
        <v>0</v>
      </c>
      <c r="F103" s="2">
        <f t="shared" si="6"/>
        <v>14818.903570000002</v>
      </c>
    </row>
    <row r="105" spans="1:7" x14ac:dyDescent="0.25">
      <c r="B105" t="s">
        <v>87</v>
      </c>
    </row>
    <row r="107" spans="1:7" x14ac:dyDescent="0.25">
      <c r="A107" s="1">
        <v>44519</v>
      </c>
      <c r="B107" t="s">
        <v>97</v>
      </c>
      <c r="E107" s="2">
        <v>15.71</v>
      </c>
      <c r="F107" s="2">
        <f>SUM(F103-E107)</f>
        <v>14803.193570000003</v>
      </c>
      <c r="G107" t="s">
        <v>88</v>
      </c>
    </row>
    <row r="108" spans="1:7" x14ac:dyDescent="0.25">
      <c r="A108" s="1">
        <v>44519</v>
      </c>
      <c r="B108" t="s">
        <v>93</v>
      </c>
      <c r="E108" s="2">
        <v>77.97</v>
      </c>
      <c r="F108" s="2">
        <f>SUM(F107-E108)</f>
        <v>14725.223570000004</v>
      </c>
      <c r="G108" t="s">
        <v>89</v>
      </c>
    </row>
    <row r="109" spans="1:7" x14ac:dyDescent="0.25">
      <c r="A109" s="1">
        <v>44519</v>
      </c>
      <c r="B109" t="s">
        <v>94</v>
      </c>
      <c r="E109" s="2">
        <v>77.97</v>
      </c>
      <c r="F109" s="2">
        <f t="shared" ref="F109:F130" si="8">SUM(F108-E109)</f>
        <v>14647.253570000004</v>
      </c>
      <c r="G109" t="s">
        <v>90</v>
      </c>
    </row>
    <row r="110" spans="1:7" x14ac:dyDescent="0.25">
      <c r="A110" s="1">
        <v>44519</v>
      </c>
      <c r="B110" t="s">
        <v>95</v>
      </c>
      <c r="E110" s="2">
        <v>504.71</v>
      </c>
      <c r="F110" s="2">
        <f t="shared" si="8"/>
        <v>14142.543570000005</v>
      </c>
      <c r="G110" t="s">
        <v>91</v>
      </c>
    </row>
    <row r="111" spans="1:7" x14ac:dyDescent="0.25">
      <c r="A111" s="1">
        <v>44519</v>
      </c>
      <c r="B111" t="s">
        <v>96</v>
      </c>
      <c r="E111" s="2">
        <v>439.79</v>
      </c>
      <c r="F111" s="2">
        <f t="shared" si="8"/>
        <v>13702.753570000004</v>
      </c>
      <c r="G111" t="s">
        <v>92</v>
      </c>
    </row>
    <row r="112" spans="1:7" x14ac:dyDescent="0.25">
      <c r="A112" s="1">
        <v>44526</v>
      </c>
      <c r="B112" t="s">
        <v>103</v>
      </c>
      <c r="E112" s="2">
        <v>60.69</v>
      </c>
      <c r="F112" s="2">
        <f t="shared" si="8"/>
        <v>13642.063570000004</v>
      </c>
      <c r="G112" t="s">
        <v>98</v>
      </c>
    </row>
    <row r="113" spans="1:7" x14ac:dyDescent="0.25">
      <c r="A113" s="1">
        <v>44526</v>
      </c>
      <c r="B113" t="s">
        <v>104</v>
      </c>
      <c r="E113" s="2">
        <v>99.97</v>
      </c>
      <c r="F113" s="2">
        <f t="shared" si="8"/>
        <v>13542.093570000005</v>
      </c>
      <c r="G113" t="s">
        <v>99</v>
      </c>
    </row>
    <row r="114" spans="1:7" x14ac:dyDescent="0.25">
      <c r="A114" s="1">
        <v>44526</v>
      </c>
      <c r="B114" t="s">
        <v>105</v>
      </c>
      <c r="E114" s="2">
        <v>1026.1500000000001</v>
      </c>
      <c r="F114" s="2">
        <f t="shared" si="8"/>
        <v>12515.943570000005</v>
      </c>
      <c r="G114" t="s">
        <v>100</v>
      </c>
    </row>
    <row r="115" spans="1:7" x14ac:dyDescent="0.25">
      <c r="A115" s="1">
        <v>44526</v>
      </c>
      <c r="B115" t="s">
        <v>106</v>
      </c>
      <c r="E115" s="2">
        <v>74.42</v>
      </c>
      <c r="F115" s="2">
        <f t="shared" si="8"/>
        <v>12441.523570000005</v>
      </c>
      <c r="G115" t="s">
        <v>101</v>
      </c>
    </row>
    <row r="116" spans="1:7" x14ac:dyDescent="0.25">
      <c r="A116" s="1">
        <v>44526</v>
      </c>
      <c r="B116" t="s">
        <v>107</v>
      </c>
      <c r="E116" s="2">
        <v>104.45</v>
      </c>
      <c r="F116" s="2">
        <f t="shared" si="8"/>
        <v>12337.073570000004</v>
      </c>
      <c r="G116" t="s">
        <v>102</v>
      </c>
    </row>
    <row r="117" spans="1:7" x14ac:dyDescent="0.25">
      <c r="A117" s="1">
        <v>44530</v>
      </c>
      <c r="B117" t="s">
        <v>109</v>
      </c>
      <c r="E117" s="2">
        <v>23.03</v>
      </c>
      <c r="F117" s="2">
        <f t="shared" si="8"/>
        <v>12314.043570000003</v>
      </c>
      <c r="G117" t="s">
        <v>108</v>
      </c>
    </row>
    <row r="118" spans="1:7" x14ac:dyDescent="0.25">
      <c r="A118" s="1">
        <v>44530</v>
      </c>
      <c r="B118" t="s">
        <v>10</v>
      </c>
      <c r="C118">
        <v>1</v>
      </c>
      <c r="D118" s="2">
        <v>350</v>
      </c>
      <c r="E118" s="2">
        <v>350</v>
      </c>
      <c r="F118" s="2">
        <f t="shared" si="8"/>
        <v>11964.043570000003</v>
      </c>
    </row>
    <row r="119" spans="1:7" x14ac:dyDescent="0.25">
      <c r="A119" s="1">
        <v>44530</v>
      </c>
      <c r="B119" t="s">
        <v>11</v>
      </c>
      <c r="C119">
        <v>413</v>
      </c>
      <c r="D119" s="3">
        <v>5.2300000000000003E-3</v>
      </c>
      <c r="E119" s="2">
        <f t="shared" ref="E119:E124" si="9">SUM(C119*D119)</f>
        <v>2.1599900000000001</v>
      </c>
      <c r="F119" s="2">
        <f t="shared" si="8"/>
        <v>11961.883580000003</v>
      </c>
    </row>
    <row r="120" spans="1:7" x14ac:dyDescent="0.25">
      <c r="A120" s="1">
        <v>44530</v>
      </c>
      <c r="B120" t="s">
        <v>12</v>
      </c>
      <c r="C120">
        <v>56</v>
      </c>
      <c r="D120" s="3">
        <v>5.2249999999999998E-2</v>
      </c>
      <c r="E120" s="2">
        <f t="shared" si="9"/>
        <v>2.9259999999999997</v>
      </c>
      <c r="F120" s="2">
        <f t="shared" si="8"/>
        <v>11958.957580000004</v>
      </c>
    </row>
    <row r="121" spans="1:7" x14ac:dyDescent="0.25">
      <c r="A121" s="1">
        <v>44530</v>
      </c>
      <c r="B121" t="s">
        <v>13</v>
      </c>
      <c r="C121">
        <v>30</v>
      </c>
      <c r="D121" s="3">
        <v>5.2300000000000003E-3</v>
      </c>
      <c r="E121" s="2">
        <f t="shared" si="9"/>
        <v>0.15690000000000001</v>
      </c>
      <c r="F121" s="2">
        <f t="shared" si="8"/>
        <v>11958.800680000004</v>
      </c>
    </row>
    <row r="122" spans="1:7" x14ac:dyDescent="0.25">
      <c r="A122" s="1">
        <v>44530</v>
      </c>
      <c r="B122" t="s">
        <v>14</v>
      </c>
      <c r="C122">
        <v>0</v>
      </c>
      <c r="D122" s="3">
        <v>5.2249999999999998E-2</v>
      </c>
      <c r="E122" s="2">
        <f t="shared" si="9"/>
        <v>0</v>
      </c>
      <c r="F122" s="2">
        <f t="shared" si="8"/>
        <v>11958.800680000004</v>
      </c>
    </row>
    <row r="123" spans="1:7" x14ac:dyDescent="0.25">
      <c r="A123" s="1">
        <v>44530</v>
      </c>
      <c r="B123" t="s">
        <v>15</v>
      </c>
      <c r="C123">
        <v>80</v>
      </c>
      <c r="D123" s="3">
        <v>5.2300000000000003E-3</v>
      </c>
      <c r="E123" s="2">
        <f t="shared" si="9"/>
        <v>0.41839999999999999</v>
      </c>
      <c r="F123" s="2">
        <f t="shared" si="8"/>
        <v>11958.382280000003</v>
      </c>
    </row>
    <row r="124" spans="1:7" x14ac:dyDescent="0.25">
      <c r="A124" s="1">
        <v>44530</v>
      </c>
      <c r="B124" t="s">
        <v>16</v>
      </c>
      <c r="C124">
        <v>71</v>
      </c>
      <c r="D124" s="3">
        <v>5.2249999999999998E-2</v>
      </c>
      <c r="E124" s="2">
        <f t="shared" si="9"/>
        <v>3.7097499999999997</v>
      </c>
      <c r="F124" s="2">
        <f t="shared" si="8"/>
        <v>11954.672530000003</v>
      </c>
    </row>
    <row r="125" spans="1:7" x14ac:dyDescent="0.25">
      <c r="A125" s="1">
        <v>44530</v>
      </c>
      <c r="B125" t="s">
        <v>17</v>
      </c>
      <c r="C125">
        <v>0</v>
      </c>
      <c r="E125" s="2">
        <v>0</v>
      </c>
      <c r="F125" s="2">
        <f t="shared" si="8"/>
        <v>11954.672530000003</v>
      </c>
    </row>
    <row r="126" spans="1:7" x14ac:dyDescent="0.25">
      <c r="A126" s="1">
        <v>44530</v>
      </c>
      <c r="B126" t="s">
        <v>18</v>
      </c>
      <c r="C126">
        <v>0</v>
      </c>
      <c r="D126" s="2">
        <v>0</v>
      </c>
      <c r="E126" s="2">
        <v>0</v>
      </c>
      <c r="F126" s="2">
        <f t="shared" si="8"/>
        <v>11954.672530000003</v>
      </c>
    </row>
    <row r="127" spans="1:7" x14ac:dyDescent="0.25">
      <c r="A127" s="1">
        <v>44530</v>
      </c>
      <c r="B127" t="s">
        <v>19</v>
      </c>
      <c r="C127">
        <v>1</v>
      </c>
      <c r="D127" s="2">
        <v>0</v>
      </c>
      <c r="E127" s="2">
        <v>0</v>
      </c>
      <c r="F127" s="2">
        <f t="shared" si="8"/>
        <v>11954.672530000003</v>
      </c>
    </row>
    <row r="128" spans="1:7" x14ac:dyDescent="0.25">
      <c r="A128" s="1">
        <v>44530</v>
      </c>
      <c r="B128" t="s">
        <v>20</v>
      </c>
      <c r="C128">
        <v>0</v>
      </c>
      <c r="D128" s="2">
        <v>0</v>
      </c>
      <c r="E128" s="2">
        <v>0</v>
      </c>
      <c r="F128" s="2">
        <f t="shared" si="8"/>
        <v>11954.672530000003</v>
      </c>
    </row>
    <row r="129" spans="1:7" x14ac:dyDescent="0.25">
      <c r="A129" s="1">
        <v>44530</v>
      </c>
      <c r="B129" t="s">
        <v>21</v>
      </c>
      <c r="C129">
        <v>0</v>
      </c>
      <c r="D129" s="2">
        <v>0</v>
      </c>
      <c r="E129" s="2">
        <v>0</v>
      </c>
      <c r="F129" s="2">
        <f t="shared" si="8"/>
        <v>11954.672530000003</v>
      </c>
    </row>
    <row r="130" spans="1:7" x14ac:dyDescent="0.25">
      <c r="A130" s="1">
        <v>44530</v>
      </c>
      <c r="B130" t="s">
        <v>114</v>
      </c>
      <c r="C130">
        <v>0</v>
      </c>
      <c r="D130" s="2">
        <v>0</v>
      </c>
      <c r="E130" s="2">
        <v>0</v>
      </c>
      <c r="F130" s="2">
        <f t="shared" si="8"/>
        <v>11954.672530000003</v>
      </c>
    </row>
    <row r="132" spans="1:7" x14ac:dyDescent="0.25">
      <c r="B132" t="s">
        <v>110</v>
      </c>
    </row>
    <row r="134" spans="1:7" x14ac:dyDescent="0.25">
      <c r="A134" s="1">
        <v>44545</v>
      </c>
      <c r="B134" t="s">
        <v>111</v>
      </c>
      <c r="E134" s="2">
        <v>26.17</v>
      </c>
      <c r="F134" s="2">
        <f>SUM(F130-E134)</f>
        <v>11928.502530000003</v>
      </c>
      <c r="G134" t="s">
        <v>117</v>
      </c>
    </row>
    <row r="135" spans="1:7" x14ac:dyDescent="0.25">
      <c r="A135" s="1">
        <v>44561</v>
      </c>
      <c r="B135" t="s">
        <v>10</v>
      </c>
      <c r="C135">
        <v>1</v>
      </c>
      <c r="D135" s="2">
        <v>350</v>
      </c>
      <c r="E135" s="2">
        <v>350</v>
      </c>
      <c r="F135" s="2">
        <f>SUM(F134-E135)</f>
        <v>11578.502530000003</v>
      </c>
    </row>
    <row r="136" spans="1:7" x14ac:dyDescent="0.25">
      <c r="A136" s="1">
        <v>44561</v>
      </c>
      <c r="B136" t="s">
        <v>11</v>
      </c>
      <c r="C136">
        <v>6</v>
      </c>
      <c r="D136" s="3">
        <v>5.2300000000000003E-3</v>
      </c>
      <c r="E136" s="2">
        <f t="shared" ref="E136:E141" si="10">SUM(C136*D136)</f>
        <v>3.1380000000000005E-2</v>
      </c>
      <c r="F136" s="2">
        <f t="shared" ref="F136:F147" si="11">SUM(F135-E136)</f>
        <v>11578.471150000003</v>
      </c>
    </row>
    <row r="137" spans="1:7" x14ac:dyDescent="0.25">
      <c r="A137" s="1">
        <v>44561</v>
      </c>
      <c r="B137" t="s">
        <v>12</v>
      </c>
      <c r="C137">
        <v>0</v>
      </c>
      <c r="D137" s="3">
        <v>5.2249999999999998E-2</v>
      </c>
      <c r="E137" s="2">
        <f t="shared" si="10"/>
        <v>0</v>
      </c>
      <c r="F137" s="2">
        <f t="shared" si="11"/>
        <v>11578.471150000003</v>
      </c>
    </row>
    <row r="138" spans="1:7" x14ac:dyDescent="0.25">
      <c r="A138" s="1">
        <v>44561</v>
      </c>
      <c r="B138" t="s">
        <v>13</v>
      </c>
      <c r="C138">
        <v>0</v>
      </c>
      <c r="D138" s="3">
        <v>5.2300000000000003E-3</v>
      </c>
      <c r="E138" s="2">
        <f t="shared" si="10"/>
        <v>0</v>
      </c>
      <c r="F138" s="2">
        <f t="shared" si="11"/>
        <v>11578.471150000003</v>
      </c>
    </row>
    <row r="139" spans="1:7" x14ac:dyDescent="0.25">
      <c r="A139" s="1">
        <v>44561</v>
      </c>
      <c r="B139" t="s">
        <v>14</v>
      </c>
      <c r="C139">
        <v>0</v>
      </c>
      <c r="D139" s="3">
        <v>5.2249999999999998E-2</v>
      </c>
      <c r="E139" s="2">
        <f t="shared" si="10"/>
        <v>0</v>
      </c>
      <c r="F139" s="2">
        <f t="shared" si="11"/>
        <v>11578.471150000003</v>
      </c>
    </row>
    <row r="140" spans="1:7" x14ac:dyDescent="0.25">
      <c r="A140" s="1">
        <v>44561</v>
      </c>
      <c r="B140" t="s">
        <v>15</v>
      </c>
      <c r="C140">
        <v>30</v>
      </c>
      <c r="D140" s="3">
        <v>5.2300000000000003E-3</v>
      </c>
      <c r="E140" s="2">
        <f t="shared" si="10"/>
        <v>0.15690000000000001</v>
      </c>
      <c r="F140" s="2">
        <f t="shared" si="11"/>
        <v>11578.314250000003</v>
      </c>
    </row>
    <row r="141" spans="1:7" x14ac:dyDescent="0.25">
      <c r="A141" s="1">
        <v>44561</v>
      </c>
      <c r="B141" t="s">
        <v>16</v>
      </c>
      <c r="C141">
        <v>77</v>
      </c>
      <c r="D141" s="3">
        <v>5.2249999999999998E-2</v>
      </c>
      <c r="E141" s="2">
        <f t="shared" si="10"/>
        <v>4.02325</v>
      </c>
      <c r="F141" s="2">
        <f t="shared" si="11"/>
        <v>11574.291000000003</v>
      </c>
    </row>
    <row r="142" spans="1:7" x14ac:dyDescent="0.25">
      <c r="A142" s="1">
        <v>44561</v>
      </c>
      <c r="B142" t="s">
        <v>17</v>
      </c>
      <c r="C142">
        <v>0</v>
      </c>
      <c r="E142" s="2">
        <v>0</v>
      </c>
      <c r="F142" s="2">
        <f t="shared" si="11"/>
        <v>11574.291000000003</v>
      </c>
    </row>
    <row r="143" spans="1:7" x14ac:dyDescent="0.25">
      <c r="A143" s="1">
        <v>44561</v>
      </c>
      <c r="B143" t="s">
        <v>18</v>
      </c>
      <c r="C143">
        <v>0</v>
      </c>
      <c r="D143" s="2">
        <v>0</v>
      </c>
      <c r="E143" s="2">
        <v>0</v>
      </c>
      <c r="F143" s="2">
        <f t="shared" si="11"/>
        <v>11574.291000000003</v>
      </c>
    </row>
    <row r="144" spans="1:7" x14ac:dyDescent="0.25">
      <c r="A144" s="1">
        <v>44561</v>
      </c>
      <c r="B144" t="s">
        <v>19</v>
      </c>
      <c r="C144">
        <v>0</v>
      </c>
      <c r="D144" s="2">
        <v>0</v>
      </c>
      <c r="E144" s="2">
        <v>0</v>
      </c>
      <c r="F144" s="2">
        <f t="shared" si="11"/>
        <v>11574.291000000003</v>
      </c>
    </row>
    <row r="145" spans="1:6" x14ac:dyDescent="0.25">
      <c r="A145" s="1">
        <v>44561</v>
      </c>
      <c r="B145" t="s">
        <v>20</v>
      </c>
      <c r="C145">
        <v>0</v>
      </c>
      <c r="D145" s="2">
        <v>0</v>
      </c>
      <c r="E145" s="2">
        <v>0</v>
      </c>
      <c r="F145" s="2">
        <f t="shared" si="11"/>
        <v>11574.291000000003</v>
      </c>
    </row>
    <row r="146" spans="1:6" x14ac:dyDescent="0.25">
      <c r="A146" s="1">
        <v>44561</v>
      </c>
      <c r="B146" t="s">
        <v>21</v>
      </c>
      <c r="C146">
        <v>0</v>
      </c>
      <c r="D146" s="2">
        <v>0</v>
      </c>
      <c r="E146" s="2">
        <v>0</v>
      </c>
      <c r="F146" s="2">
        <f t="shared" si="11"/>
        <v>11574.291000000003</v>
      </c>
    </row>
    <row r="147" spans="1:6" x14ac:dyDescent="0.25">
      <c r="A147" s="1">
        <v>44561</v>
      </c>
      <c r="B147" t="s">
        <v>114</v>
      </c>
      <c r="C147">
        <v>0</v>
      </c>
      <c r="D147" s="2">
        <v>0</v>
      </c>
      <c r="E147" s="2">
        <v>0</v>
      </c>
      <c r="F147" s="2">
        <f t="shared" si="11"/>
        <v>11574.291000000003</v>
      </c>
    </row>
    <row r="149" spans="1:6" x14ac:dyDescent="0.25">
      <c r="B149" t="s">
        <v>112</v>
      </c>
    </row>
    <row r="151" spans="1:6" x14ac:dyDescent="0.25">
      <c r="A151" s="1">
        <v>44592</v>
      </c>
      <c r="B151" t="s">
        <v>10</v>
      </c>
      <c r="C151">
        <v>1</v>
      </c>
      <c r="D151" s="2">
        <v>350</v>
      </c>
      <c r="E151" s="2">
        <v>350</v>
      </c>
      <c r="F151" s="2">
        <f>SUM(F147-E151)</f>
        <v>11224.291000000003</v>
      </c>
    </row>
    <row r="152" spans="1:6" x14ac:dyDescent="0.25">
      <c r="A152" s="1">
        <v>44592</v>
      </c>
      <c r="B152" t="s">
        <v>11</v>
      </c>
      <c r="C152">
        <v>16</v>
      </c>
      <c r="D152" s="3">
        <v>5.2300000000000003E-3</v>
      </c>
      <c r="E152" s="2">
        <f t="shared" ref="E152:E157" si="12">SUM(C152*D152)</f>
        <v>8.3680000000000004E-2</v>
      </c>
      <c r="F152" s="2">
        <f>SUM(F151-E152)</f>
        <v>11224.207320000003</v>
      </c>
    </row>
    <row r="153" spans="1:6" x14ac:dyDescent="0.25">
      <c r="A153" s="1">
        <v>44592</v>
      </c>
      <c r="B153" t="s">
        <v>12</v>
      </c>
      <c r="C153">
        <v>58</v>
      </c>
      <c r="D153" s="3">
        <v>5.2249999999999998E-2</v>
      </c>
      <c r="E153" s="2">
        <f t="shared" si="12"/>
        <v>3.0305</v>
      </c>
      <c r="F153" s="2">
        <f t="shared" ref="F153:F163" si="13">SUM(F152-E153)</f>
        <v>11221.176820000002</v>
      </c>
    </row>
    <row r="154" spans="1:6" x14ac:dyDescent="0.25">
      <c r="A154" s="1">
        <v>44592</v>
      </c>
      <c r="B154" t="s">
        <v>13</v>
      </c>
      <c r="C154">
        <v>0</v>
      </c>
      <c r="D154" s="3">
        <v>5.2300000000000003E-3</v>
      </c>
      <c r="E154" s="2">
        <f t="shared" si="12"/>
        <v>0</v>
      </c>
      <c r="F154" s="2">
        <f t="shared" si="13"/>
        <v>11221.176820000002</v>
      </c>
    </row>
    <row r="155" spans="1:6" x14ac:dyDescent="0.25">
      <c r="A155" s="1">
        <v>44592</v>
      </c>
      <c r="B155" t="s">
        <v>14</v>
      </c>
      <c r="C155">
        <v>0</v>
      </c>
      <c r="D155" s="3">
        <v>5.2249999999999998E-2</v>
      </c>
      <c r="E155" s="2">
        <f t="shared" si="12"/>
        <v>0</v>
      </c>
      <c r="F155" s="2">
        <f t="shared" si="13"/>
        <v>11221.176820000002</v>
      </c>
    </row>
    <row r="156" spans="1:6" x14ac:dyDescent="0.25">
      <c r="A156" s="1">
        <v>44592</v>
      </c>
      <c r="B156" t="s">
        <v>15</v>
      </c>
      <c r="C156">
        <v>19</v>
      </c>
      <c r="D156" s="3">
        <v>5.2300000000000003E-3</v>
      </c>
      <c r="E156" s="2">
        <f t="shared" si="12"/>
        <v>9.937E-2</v>
      </c>
      <c r="F156" s="2">
        <f t="shared" si="13"/>
        <v>11221.077450000003</v>
      </c>
    </row>
    <row r="157" spans="1:6" x14ac:dyDescent="0.25">
      <c r="A157" s="1">
        <v>44592</v>
      </c>
      <c r="B157" t="s">
        <v>16</v>
      </c>
      <c r="C157">
        <v>5</v>
      </c>
      <c r="D157" s="3">
        <v>5.2249999999999998E-2</v>
      </c>
      <c r="E157" s="2">
        <f t="shared" si="12"/>
        <v>0.26124999999999998</v>
      </c>
      <c r="F157" s="2">
        <f t="shared" si="13"/>
        <v>11220.816200000003</v>
      </c>
    </row>
    <row r="158" spans="1:6" x14ac:dyDescent="0.25">
      <c r="A158" s="1">
        <v>44592</v>
      </c>
      <c r="B158" t="s">
        <v>17</v>
      </c>
      <c r="C158">
        <v>0</v>
      </c>
      <c r="E158" s="2">
        <v>0</v>
      </c>
      <c r="F158" s="2">
        <f t="shared" si="13"/>
        <v>11220.816200000003</v>
      </c>
    </row>
    <row r="159" spans="1:6" x14ac:dyDescent="0.25">
      <c r="A159" s="1">
        <v>44592</v>
      </c>
      <c r="B159" t="s">
        <v>18</v>
      </c>
      <c r="C159">
        <v>0</v>
      </c>
      <c r="D159" s="2">
        <v>0</v>
      </c>
      <c r="E159" s="2">
        <v>0</v>
      </c>
      <c r="F159" s="2">
        <f t="shared" si="13"/>
        <v>11220.816200000003</v>
      </c>
    </row>
    <row r="160" spans="1:6" x14ac:dyDescent="0.25">
      <c r="A160" s="1">
        <v>44592</v>
      </c>
      <c r="B160" t="s">
        <v>19</v>
      </c>
      <c r="C160">
        <v>0</v>
      </c>
      <c r="D160" s="2">
        <v>0</v>
      </c>
      <c r="E160" s="2">
        <v>0</v>
      </c>
      <c r="F160" s="2">
        <f t="shared" si="13"/>
        <v>11220.816200000003</v>
      </c>
    </row>
    <row r="161" spans="1:7" x14ac:dyDescent="0.25">
      <c r="A161" s="1">
        <v>44592</v>
      </c>
      <c r="B161" t="s">
        <v>20</v>
      </c>
      <c r="C161">
        <v>0</v>
      </c>
      <c r="D161" s="2">
        <v>0</v>
      </c>
      <c r="E161" s="2">
        <v>0</v>
      </c>
      <c r="F161" s="2">
        <f t="shared" si="13"/>
        <v>11220.816200000003</v>
      </c>
    </row>
    <row r="162" spans="1:7" x14ac:dyDescent="0.25">
      <c r="A162" s="1">
        <v>44592</v>
      </c>
      <c r="B162" t="s">
        <v>21</v>
      </c>
      <c r="C162">
        <v>0</v>
      </c>
      <c r="D162" s="2">
        <v>0</v>
      </c>
      <c r="E162" s="2">
        <v>0</v>
      </c>
      <c r="F162" s="2">
        <f t="shared" si="13"/>
        <v>11220.816200000003</v>
      </c>
    </row>
    <row r="163" spans="1:7" x14ac:dyDescent="0.25">
      <c r="A163" s="1">
        <v>44592</v>
      </c>
      <c r="B163" t="s">
        <v>114</v>
      </c>
      <c r="C163">
        <v>0</v>
      </c>
      <c r="D163" s="2">
        <v>0</v>
      </c>
      <c r="E163" s="2">
        <v>0</v>
      </c>
      <c r="F163" s="2">
        <f t="shared" si="13"/>
        <v>11220.816200000003</v>
      </c>
    </row>
    <row r="165" spans="1:7" x14ac:dyDescent="0.25">
      <c r="B165" t="s">
        <v>113</v>
      </c>
    </row>
    <row r="167" spans="1:7" x14ac:dyDescent="0.25">
      <c r="A167" s="1">
        <v>44594</v>
      </c>
      <c r="B167" t="s">
        <v>116</v>
      </c>
      <c r="E167" s="2">
        <v>43.97</v>
      </c>
      <c r="F167" s="2">
        <f>SUM(F163-E167)</f>
        <v>11176.846200000004</v>
      </c>
      <c r="G167" t="s">
        <v>115</v>
      </c>
    </row>
    <row r="168" spans="1:7" x14ac:dyDescent="0.25">
      <c r="A168" s="1">
        <v>44602</v>
      </c>
      <c r="B168" t="s">
        <v>119</v>
      </c>
      <c r="E168" s="2">
        <v>19.760000000000002</v>
      </c>
      <c r="F168" s="2">
        <f>SUM(F167-E168)</f>
        <v>11157.086200000003</v>
      </c>
      <c r="G168" t="s">
        <v>118</v>
      </c>
    </row>
    <row r="169" spans="1:7" x14ac:dyDescent="0.25">
      <c r="A169" s="1">
        <v>44602</v>
      </c>
      <c r="B169" t="s">
        <v>121</v>
      </c>
      <c r="E169" s="2">
        <v>77.97</v>
      </c>
      <c r="F169" s="2">
        <f t="shared" ref="F169:F190" si="14">SUM(F168-E169)</f>
        <v>11079.116200000004</v>
      </c>
      <c r="G169" t="s">
        <v>120</v>
      </c>
    </row>
    <row r="170" spans="1:7" x14ac:dyDescent="0.25">
      <c r="A170" s="1">
        <v>44602</v>
      </c>
      <c r="B170" t="s">
        <v>122</v>
      </c>
      <c r="E170" s="2">
        <v>77.97</v>
      </c>
      <c r="F170" s="2">
        <f t="shared" si="14"/>
        <v>11001.146200000005</v>
      </c>
      <c r="G170" t="s">
        <v>123</v>
      </c>
    </row>
    <row r="171" spans="1:7" x14ac:dyDescent="0.25">
      <c r="A171" s="1">
        <v>44602</v>
      </c>
      <c r="B171" t="s">
        <v>126</v>
      </c>
      <c r="E171" s="2">
        <v>117.97</v>
      </c>
      <c r="F171" s="2">
        <f t="shared" si="14"/>
        <v>10883.176200000005</v>
      </c>
      <c r="G171" t="s">
        <v>124</v>
      </c>
    </row>
    <row r="172" spans="1:7" x14ac:dyDescent="0.25">
      <c r="A172" s="1">
        <v>44602</v>
      </c>
      <c r="B172" t="s">
        <v>127</v>
      </c>
      <c r="E172" s="2">
        <v>131.97</v>
      </c>
      <c r="F172" s="2">
        <f t="shared" si="14"/>
        <v>10751.206200000006</v>
      </c>
      <c r="G172" t="s">
        <v>125</v>
      </c>
    </row>
    <row r="173" spans="1:7" x14ac:dyDescent="0.25">
      <c r="A173" s="1">
        <v>44602</v>
      </c>
      <c r="B173" t="s">
        <v>129</v>
      </c>
      <c r="E173" s="2">
        <v>168.99</v>
      </c>
      <c r="F173" s="2">
        <f t="shared" si="14"/>
        <v>10582.216200000006</v>
      </c>
      <c r="G173" t="s">
        <v>128</v>
      </c>
    </row>
    <row r="174" spans="1:7" x14ac:dyDescent="0.25">
      <c r="A174" s="1">
        <v>44602</v>
      </c>
      <c r="B174" t="s">
        <v>131</v>
      </c>
      <c r="E174" s="2">
        <v>209</v>
      </c>
      <c r="F174" s="2">
        <f t="shared" si="14"/>
        <v>10373.216200000006</v>
      </c>
      <c r="G174" t="s">
        <v>130</v>
      </c>
    </row>
    <row r="175" spans="1:7" x14ac:dyDescent="0.25">
      <c r="A175" s="1">
        <v>44602</v>
      </c>
      <c r="B175" t="s">
        <v>132</v>
      </c>
      <c r="E175" s="2">
        <v>328.97</v>
      </c>
      <c r="F175" s="2">
        <f t="shared" si="14"/>
        <v>10044.246200000007</v>
      </c>
      <c r="G175" t="s">
        <v>133</v>
      </c>
    </row>
    <row r="176" spans="1:7" x14ac:dyDescent="0.25">
      <c r="A176" s="1">
        <v>44602</v>
      </c>
      <c r="B176" t="s">
        <v>135</v>
      </c>
      <c r="E176" s="2">
        <v>500</v>
      </c>
      <c r="F176" s="2">
        <f t="shared" si="14"/>
        <v>9544.2462000000069</v>
      </c>
      <c r="G176" t="s">
        <v>134</v>
      </c>
    </row>
    <row r="177" spans="1:7" x14ac:dyDescent="0.25">
      <c r="A177" s="1">
        <v>44617</v>
      </c>
      <c r="B177" t="s">
        <v>138</v>
      </c>
      <c r="E177" s="2">
        <v>35.909999999999997</v>
      </c>
      <c r="F177" s="2">
        <f t="shared" si="14"/>
        <v>9508.336200000007</v>
      </c>
      <c r="G177" t="s">
        <v>137</v>
      </c>
    </row>
    <row r="178" spans="1:7" x14ac:dyDescent="0.25">
      <c r="A178" s="1">
        <v>44620</v>
      </c>
      <c r="B178" t="s">
        <v>10</v>
      </c>
      <c r="C178">
        <v>1</v>
      </c>
      <c r="D178" s="2">
        <v>350</v>
      </c>
      <c r="E178" s="2">
        <v>350</v>
      </c>
      <c r="F178" s="2">
        <f t="shared" si="14"/>
        <v>9158.336200000007</v>
      </c>
    </row>
    <row r="179" spans="1:7" x14ac:dyDescent="0.25">
      <c r="A179" s="1">
        <v>44620</v>
      </c>
      <c r="B179" t="s">
        <v>11</v>
      </c>
      <c r="C179">
        <v>2</v>
      </c>
      <c r="D179" s="3">
        <v>5.2300000000000003E-3</v>
      </c>
      <c r="E179" s="2">
        <f t="shared" ref="E179:E184" si="15">SUM(C179*D179)</f>
        <v>1.0460000000000001E-2</v>
      </c>
      <c r="F179" s="2">
        <f t="shared" si="14"/>
        <v>9158.3257400000075</v>
      </c>
    </row>
    <row r="180" spans="1:7" x14ac:dyDescent="0.25">
      <c r="A180" s="1">
        <v>44620</v>
      </c>
      <c r="B180" t="s">
        <v>12</v>
      </c>
      <c r="C180">
        <v>0</v>
      </c>
      <c r="D180" s="3">
        <v>5.2249999999999998E-2</v>
      </c>
      <c r="E180" s="2">
        <f t="shared" si="15"/>
        <v>0</v>
      </c>
      <c r="F180" s="2">
        <f t="shared" si="14"/>
        <v>9158.3257400000075</v>
      </c>
    </row>
    <row r="181" spans="1:7" x14ac:dyDescent="0.25">
      <c r="A181" s="1">
        <v>44620</v>
      </c>
      <c r="B181" t="s">
        <v>13</v>
      </c>
      <c r="C181">
        <v>0</v>
      </c>
      <c r="D181" s="3">
        <v>5.2300000000000003E-3</v>
      </c>
      <c r="E181" s="2">
        <f t="shared" si="15"/>
        <v>0</v>
      </c>
      <c r="F181" s="2">
        <f t="shared" si="14"/>
        <v>9158.3257400000075</v>
      </c>
    </row>
    <row r="182" spans="1:7" x14ac:dyDescent="0.25">
      <c r="A182" s="1">
        <v>44620</v>
      </c>
      <c r="B182" t="s">
        <v>14</v>
      </c>
      <c r="C182">
        <v>0</v>
      </c>
      <c r="D182" s="3">
        <v>5.2249999999999998E-2</v>
      </c>
      <c r="E182" s="2">
        <f t="shared" si="15"/>
        <v>0</v>
      </c>
      <c r="F182" s="2">
        <f t="shared" si="14"/>
        <v>9158.3257400000075</v>
      </c>
    </row>
    <row r="183" spans="1:7" x14ac:dyDescent="0.25">
      <c r="A183" s="1">
        <v>44620</v>
      </c>
      <c r="B183" t="s">
        <v>15</v>
      </c>
      <c r="C183">
        <v>217</v>
      </c>
      <c r="D183" s="3">
        <v>5.2300000000000003E-3</v>
      </c>
      <c r="E183" s="2">
        <f t="shared" si="15"/>
        <v>1.1349100000000001</v>
      </c>
      <c r="F183" s="2">
        <f t="shared" si="14"/>
        <v>9157.1908300000068</v>
      </c>
    </row>
    <row r="184" spans="1:7" x14ac:dyDescent="0.25">
      <c r="A184" s="1">
        <v>44620</v>
      </c>
      <c r="B184" t="s">
        <v>16</v>
      </c>
      <c r="C184">
        <v>76</v>
      </c>
      <c r="D184" s="3">
        <v>5.2249999999999998E-2</v>
      </c>
      <c r="E184" s="2">
        <f t="shared" si="15"/>
        <v>3.9709999999999996</v>
      </c>
      <c r="F184" s="2">
        <f t="shared" si="14"/>
        <v>9153.2198300000073</v>
      </c>
    </row>
    <row r="185" spans="1:7" x14ac:dyDescent="0.25">
      <c r="A185" s="1">
        <v>44620</v>
      </c>
      <c r="B185" t="s">
        <v>17</v>
      </c>
      <c r="C185">
        <v>0</v>
      </c>
      <c r="E185" s="2">
        <v>0</v>
      </c>
      <c r="F185" s="2">
        <f t="shared" si="14"/>
        <v>9153.2198300000073</v>
      </c>
    </row>
    <row r="186" spans="1:7" x14ac:dyDescent="0.25">
      <c r="A186" s="1">
        <v>44620</v>
      </c>
      <c r="B186" t="s">
        <v>18</v>
      </c>
      <c r="C186">
        <v>0</v>
      </c>
      <c r="D186" s="2">
        <v>0</v>
      </c>
      <c r="E186" s="2">
        <v>0</v>
      </c>
      <c r="F186" s="2">
        <f t="shared" si="14"/>
        <v>9153.2198300000073</v>
      </c>
    </row>
    <row r="187" spans="1:7" x14ac:dyDescent="0.25">
      <c r="A187" s="1">
        <v>44620</v>
      </c>
      <c r="B187" t="s">
        <v>19</v>
      </c>
      <c r="C187">
        <v>3</v>
      </c>
      <c r="D187" s="2">
        <v>0</v>
      </c>
      <c r="E187" s="2">
        <v>0</v>
      </c>
      <c r="F187" s="2">
        <f t="shared" si="14"/>
        <v>9153.2198300000073</v>
      </c>
    </row>
    <row r="188" spans="1:7" x14ac:dyDescent="0.25">
      <c r="A188" s="1">
        <v>44620</v>
      </c>
      <c r="B188" t="s">
        <v>20</v>
      </c>
      <c r="C188">
        <v>0</v>
      </c>
      <c r="D188" s="2">
        <v>0</v>
      </c>
      <c r="E188" s="2">
        <v>0</v>
      </c>
      <c r="F188" s="2">
        <f t="shared" si="14"/>
        <v>9153.2198300000073</v>
      </c>
    </row>
    <row r="189" spans="1:7" x14ac:dyDescent="0.25">
      <c r="A189" s="1">
        <v>44620</v>
      </c>
      <c r="B189" t="s">
        <v>21</v>
      </c>
      <c r="C189">
        <v>0</v>
      </c>
      <c r="D189" s="2">
        <v>0</v>
      </c>
      <c r="E189" s="2">
        <v>0</v>
      </c>
      <c r="F189" s="2">
        <f t="shared" si="14"/>
        <v>9153.2198300000073</v>
      </c>
    </row>
    <row r="190" spans="1:7" x14ac:dyDescent="0.25">
      <c r="A190" s="1">
        <v>44620</v>
      </c>
      <c r="B190" t="s">
        <v>114</v>
      </c>
      <c r="C190">
        <v>0</v>
      </c>
      <c r="D190" s="2">
        <v>0</v>
      </c>
      <c r="E190" s="2">
        <v>0</v>
      </c>
      <c r="F190" s="2">
        <f t="shared" si="14"/>
        <v>9153.2198300000073</v>
      </c>
    </row>
    <row r="192" spans="1:7" x14ac:dyDescent="0.25">
      <c r="B192" t="s">
        <v>136</v>
      </c>
    </row>
    <row r="194" spans="1:7" x14ac:dyDescent="0.25">
      <c r="A194" s="1">
        <v>44624</v>
      </c>
      <c r="B194" t="s">
        <v>140</v>
      </c>
      <c r="E194" s="2">
        <v>-69.11</v>
      </c>
      <c r="F194" s="2">
        <f>SUM(F190-E194)</f>
        <v>9222.3298300000079</v>
      </c>
      <c r="G194" t="s">
        <v>139</v>
      </c>
    </row>
    <row r="195" spans="1:7" x14ac:dyDescent="0.25">
      <c r="A195" s="1">
        <v>44624</v>
      </c>
      <c r="B195" t="s">
        <v>141</v>
      </c>
      <c r="E195" s="2">
        <v>-10.41</v>
      </c>
      <c r="F195" s="2">
        <f>SUM(F194-E195)</f>
        <v>9232.7398300000077</v>
      </c>
      <c r="G195" t="s">
        <v>139</v>
      </c>
    </row>
    <row r="196" spans="1:7" x14ac:dyDescent="0.25">
      <c r="A196" s="1">
        <v>44624</v>
      </c>
      <c r="B196" t="s">
        <v>142</v>
      </c>
      <c r="E196" s="2">
        <v>-83.77</v>
      </c>
      <c r="F196" s="2">
        <f t="shared" ref="F196:F232" si="16">SUM(F195-E196)</f>
        <v>9316.5098300000082</v>
      </c>
      <c r="G196" t="s">
        <v>139</v>
      </c>
    </row>
    <row r="197" spans="1:7" x14ac:dyDescent="0.25">
      <c r="A197" s="1">
        <v>44624</v>
      </c>
      <c r="B197" t="s">
        <v>143</v>
      </c>
      <c r="E197" s="2">
        <v>-376.96</v>
      </c>
      <c r="F197" s="2">
        <f t="shared" si="16"/>
        <v>9693.4698300000073</v>
      </c>
      <c r="G197" t="s">
        <v>139</v>
      </c>
    </row>
    <row r="198" spans="1:7" x14ac:dyDescent="0.25">
      <c r="A198" s="1">
        <v>44624</v>
      </c>
      <c r="B198" t="s">
        <v>145</v>
      </c>
      <c r="E198" s="2">
        <v>-501.51</v>
      </c>
      <c r="F198" s="2">
        <f t="shared" si="16"/>
        <v>10194.979830000007</v>
      </c>
      <c r="G198" t="s">
        <v>144</v>
      </c>
    </row>
    <row r="199" spans="1:7" x14ac:dyDescent="0.25">
      <c r="A199" s="1">
        <v>44624</v>
      </c>
      <c r="B199" t="s">
        <v>147</v>
      </c>
      <c r="E199" s="2">
        <v>-49.25</v>
      </c>
      <c r="F199" s="2">
        <f t="shared" si="16"/>
        <v>10244.229830000007</v>
      </c>
      <c r="G199" t="s">
        <v>146</v>
      </c>
    </row>
    <row r="200" spans="1:7" x14ac:dyDescent="0.25">
      <c r="A200" s="1">
        <v>44624</v>
      </c>
      <c r="B200" t="s">
        <v>148</v>
      </c>
      <c r="E200" s="2">
        <v>-13.59</v>
      </c>
      <c r="F200" s="2">
        <f t="shared" si="16"/>
        <v>10257.819830000008</v>
      </c>
      <c r="G200" t="s">
        <v>146</v>
      </c>
    </row>
    <row r="201" spans="1:7" x14ac:dyDescent="0.25">
      <c r="A201" s="1">
        <v>44624</v>
      </c>
      <c r="B201" t="s">
        <v>149</v>
      </c>
      <c r="E201" s="2">
        <v>-15.04</v>
      </c>
      <c r="F201" s="2">
        <f t="shared" si="16"/>
        <v>10272.859830000009</v>
      </c>
      <c r="G201" t="s">
        <v>146</v>
      </c>
    </row>
    <row r="202" spans="1:7" x14ac:dyDescent="0.25">
      <c r="A202" s="1">
        <v>44627</v>
      </c>
      <c r="B202" t="s">
        <v>163</v>
      </c>
      <c r="E202" s="2">
        <v>4.18</v>
      </c>
      <c r="F202" s="2">
        <f t="shared" si="16"/>
        <v>10268.679830000008</v>
      </c>
      <c r="G202" t="s">
        <v>150</v>
      </c>
    </row>
    <row r="203" spans="1:7" x14ac:dyDescent="0.25">
      <c r="A203" s="1">
        <v>44627</v>
      </c>
      <c r="B203" t="s">
        <v>164</v>
      </c>
      <c r="E203" s="2">
        <v>4.18</v>
      </c>
      <c r="F203" s="2">
        <f t="shared" si="16"/>
        <v>10264.499830000008</v>
      </c>
      <c r="G203" t="s">
        <v>151</v>
      </c>
    </row>
    <row r="204" spans="1:7" x14ac:dyDescent="0.25">
      <c r="A204" s="1">
        <v>44627</v>
      </c>
      <c r="B204" t="s">
        <v>165</v>
      </c>
      <c r="E204" s="2">
        <v>4.18</v>
      </c>
      <c r="F204" s="2">
        <f t="shared" si="16"/>
        <v>10260.319830000008</v>
      </c>
      <c r="G204" t="s">
        <v>152</v>
      </c>
    </row>
    <row r="205" spans="1:7" x14ac:dyDescent="0.25">
      <c r="A205" s="1">
        <v>44627</v>
      </c>
      <c r="B205" t="s">
        <v>166</v>
      </c>
      <c r="E205" s="2">
        <v>4.18</v>
      </c>
      <c r="F205" s="2">
        <f t="shared" si="16"/>
        <v>10256.139830000007</v>
      </c>
      <c r="G205" t="s">
        <v>153</v>
      </c>
    </row>
    <row r="206" spans="1:7" x14ac:dyDescent="0.25">
      <c r="A206" s="1">
        <v>44627</v>
      </c>
      <c r="B206" t="s">
        <v>167</v>
      </c>
      <c r="E206" s="2">
        <v>22.83</v>
      </c>
      <c r="F206" s="2">
        <f t="shared" si="16"/>
        <v>10233.309830000007</v>
      </c>
      <c r="G206" t="s">
        <v>154</v>
      </c>
    </row>
    <row r="207" spans="1:7" x14ac:dyDescent="0.25">
      <c r="A207" s="1">
        <v>44627</v>
      </c>
      <c r="B207" t="s">
        <v>168</v>
      </c>
      <c r="E207" s="2">
        <v>22.83</v>
      </c>
      <c r="F207" s="2">
        <f t="shared" si="16"/>
        <v>10210.479830000007</v>
      </c>
      <c r="G207" t="s">
        <v>155</v>
      </c>
    </row>
    <row r="208" spans="1:7" x14ac:dyDescent="0.25">
      <c r="A208" s="1">
        <v>44627</v>
      </c>
      <c r="B208" t="s">
        <v>169</v>
      </c>
      <c r="E208" s="2">
        <v>22.83</v>
      </c>
      <c r="F208" s="2">
        <f t="shared" si="16"/>
        <v>10187.649830000008</v>
      </c>
      <c r="G208" t="s">
        <v>156</v>
      </c>
    </row>
    <row r="209" spans="1:7" x14ac:dyDescent="0.25">
      <c r="A209" s="1">
        <v>44627</v>
      </c>
      <c r="B209" t="s">
        <v>170</v>
      </c>
      <c r="E209" s="2">
        <v>22.83</v>
      </c>
      <c r="F209" s="2">
        <f t="shared" si="16"/>
        <v>10164.819830000008</v>
      </c>
      <c r="G209" t="s">
        <v>157</v>
      </c>
    </row>
    <row r="210" spans="1:7" x14ac:dyDescent="0.25">
      <c r="A210" s="1">
        <v>44627</v>
      </c>
      <c r="B210" t="s">
        <v>171</v>
      </c>
      <c r="E210" s="2">
        <v>32.450000000000003</v>
      </c>
      <c r="F210" s="2">
        <f t="shared" si="16"/>
        <v>10132.369830000007</v>
      </c>
      <c r="G210" t="s">
        <v>158</v>
      </c>
    </row>
    <row r="211" spans="1:7" x14ac:dyDescent="0.25">
      <c r="A211" s="1">
        <v>44627</v>
      </c>
      <c r="B211" t="s">
        <v>172</v>
      </c>
      <c r="E211" s="2">
        <v>32.450000000000003</v>
      </c>
      <c r="F211" s="2">
        <f t="shared" si="16"/>
        <v>10099.919830000006</v>
      </c>
      <c r="G211" t="s">
        <v>159</v>
      </c>
    </row>
    <row r="212" spans="1:7" x14ac:dyDescent="0.25">
      <c r="A212" s="1">
        <v>44627</v>
      </c>
      <c r="B212" t="s">
        <v>173</v>
      </c>
      <c r="E212" s="2">
        <v>32.450000000000003</v>
      </c>
      <c r="F212" s="2">
        <f t="shared" si="16"/>
        <v>10067.469830000005</v>
      </c>
      <c r="G212" t="s">
        <v>160</v>
      </c>
    </row>
    <row r="213" spans="1:7" x14ac:dyDescent="0.25">
      <c r="A213" s="1">
        <v>44627</v>
      </c>
      <c r="B213" t="s">
        <v>174</v>
      </c>
      <c r="E213" s="2">
        <v>32.450000000000003</v>
      </c>
      <c r="F213" s="2">
        <f t="shared" si="16"/>
        <v>10035.019830000005</v>
      </c>
      <c r="G213" t="s">
        <v>161</v>
      </c>
    </row>
    <row r="214" spans="1:7" x14ac:dyDescent="0.25">
      <c r="A214" s="1">
        <v>44627</v>
      </c>
      <c r="B214" t="s">
        <v>175</v>
      </c>
      <c r="E214" s="2">
        <v>35.6</v>
      </c>
      <c r="F214" s="2">
        <f t="shared" si="16"/>
        <v>9999.4198300000044</v>
      </c>
      <c r="G214" t="s">
        <v>162</v>
      </c>
    </row>
    <row r="215" spans="1:7" x14ac:dyDescent="0.25">
      <c r="A215" s="1">
        <v>44627</v>
      </c>
      <c r="B215" t="s">
        <v>178</v>
      </c>
      <c r="E215" s="2">
        <v>37.659999999999997</v>
      </c>
      <c r="F215" s="2">
        <f t="shared" si="16"/>
        <v>9961.7598300000045</v>
      </c>
      <c r="G215" t="s">
        <v>176</v>
      </c>
    </row>
    <row r="216" spans="1:7" x14ac:dyDescent="0.25">
      <c r="A216" s="1">
        <v>44627</v>
      </c>
      <c r="B216" t="s">
        <v>179</v>
      </c>
      <c r="E216" s="2">
        <v>139.94999999999999</v>
      </c>
      <c r="F216" s="2">
        <f t="shared" si="16"/>
        <v>9821.8098300000038</v>
      </c>
      <c r="G216" t="s">
        <v>177</v>
      </c>
    </row>
    <row r="217" spans="1:7" x14ac:dyDescent="0.25">
      <c r="A217" s="1">
        <v>44627</v>
      </c>
      <c r="B217" t="s">
        <v>183</v>
      </c>
      <c r="E217" s="2">
        <v>19.899999999999999</v>
      </c>
      <c r="F217" s="2">
        <f t="shared" si="16"/>
        <v>9801.9098300000041</v>
      </c>
      <c r="G217" t="s">
        <v>180</v>
      </c>
    </row>
    <row r="218" spans="1:7" x14ac:dyDescent="0.25">
      <c r="A218" s="1">
        <v>44627</v>
      </c>
      <c r="B218" t="s">
        <v>184</v>
      </c>
      <c r="E218" s="2">
        <v>26.17</v>
      </c>
      <c r="F218" s="2">
        <f t="shared" si="16"/>
        <v>9775.7398300000041</v>
      </c>
      <c r="G218" t="s">
        <v>181</v>
      </c>
    </row>
    <row r="219" spans="1:7" x14ac:dyDescent="0.25">
      <c r="A219" s="1">
        <v>44627</v>
      </c>
      <c r="B219" t="s">
        <v>185</v>
      </c>
      <c r="E219" s="2">
        <v>117.97</v>
      </c>
      <c r="F219" s="2">
        <f t="shared" si="16"/>
        <v>9657.7698300000047</v>
      </c>
      <c r="G219" t="s">
        <v>182</v>
      </c>
    </row>
    <row r="220" spans="1:7" x14ac:dyDescent="0.25">
      <c r="A220" s="1">
        <v>44651</v>
      </c>
      <c r="B220" t="s">
        <v>10</v>
      </c>
      <c r="C220">
        <v>1</v>
      </c>
      <c r="D220" s="2">
        <v>350</v>
      </c>
      <c r="E220" s="2">
        <v>350</v>
      </c>
      <c r="F220" s="2">
        <f t="shared" si="16"/>
        <v>9307.7698300000047</v>
      </c>
    </row>
    <row r="221" spans="1:7" x14ac:dyDescent="0.25">
      <c r="A221" s="1">
        <v>44651</v>
      </c>
      <c r="B221" t="s">
        <v>11</v>
      </c>
      <c r="C221">
        <v>24</v>
      </c>
      <c r="D221" s="3">
        <v>5.2300000000000003E-3</v>
      </c>
      <c r="E221" s="2">
        <f t="shared" ref="E221:E226" si="17">SUM(C221*D221)</f>
        <v>0.12552000000000002</v>
      </c>
      <c r="F221" s="2">
        <f t="shared" si="16"/>
        <v>9307.6443100000051</v>
      </c>
    </row>
    <row r="222" spans="1:7" x14ac:dyDescent="0.25">
      <c r="A222" s="1">
        <v>44651</v>
      </c>
      <c r="B222" t="s">
        <v>12</v>
      </c>
      <c r="C222">
        <v>36</v>
      </c>
      <c r="D222" s="3">
        <v>5.2249999999999998E-2</v>
      </c>
      <c r="E222" s="2">
        <f t="shared" si="17"/>
        <v>1.881</v>
      </c>
      <c r="F222" s="2">
        <f t="shared" si="16"/>
        <v>9305.7633100000057</v>
      </c>
    </row>
    <row r="223" spans="1:7" x14ac:dyDescent="0.25">
      <c r="A223" s="1">
        <v>44651</v>
      </c>
      <c r="B223" t="s">
        <v>13</v>
      </c>
      <c r="C223">
        <v>0</v>
      </c>
      <c r="D223" s="3">
        <v>5.2300000000000003E-3</v>
      </c>
      <c r="E223" s="2">
        <f t="shared" si="17"/>
        <v>0</v>
      </c>
      <c r="F223" s="2">
        <f t="shared" si="16"/>
        <v>9305.7633100000057</v>
      </c>
    </row>
    <row r="224" spans="1:7" x14ac:dyDescent="0.25">
      <c r="A224" s="1">
        <v>44651</v>
      </c>
      <c r="B224" t="s">
        <v>14</v>
      </c>
      <c r="C224">
        <v>0</v>
      </c>
      <c r="D224" s="3">
        <v>5.2249999999999998E-2</v>
      </c>
      <c r="E224" s="2">
        <f t="shared" si="17"/>
        <v>0</v>
      </c>
      <c r="F224" s="2">
        <f t="shared" si="16"/>
        <v>9305.7633100000057</v>
      </c>
    </row>
    <row r="225" spans="1:7" x14ac:dyDescent="0.25">
      <c r="A225" s="1">
        <v>44651</v>
      </c>
      <c r="B225" t="s">
        <v>15</v>
      </c>
      <c r="C225">
        <v>192</v>
      </c>
      <c r="D225" s="3">
        <v>5.2300000000000003E-3</v>
      </c>
      <c r="E225" s="2">
        <f t="shared" si="17"/>
        <v>1.0041600000000002</v>
      </c>
      <c r="F225" s="2">
        <f t="shared" si="16"/>
        <v>9304.7591500000053</v>
      </c>
    </row>
    <row r="226" spans="1:7" x14ac:dyDescent="0.25">
      <c r="A226" s="1">
        <v>44651</v>
      </c>
      <c r="B226" t="s">
        <v>16</v>
      </c>
      <c r="C226">
        <v>146</v>
      </c>
      <c r="D226" s="3">
        <v>5.2249999999999998E-2</v>
      </c>
      <c r="E226" s="2">
        <f t="shared" si="17"/>
        <v>7.6284999999999998</v>
      </c>
      <c r="F226" s="2">
        <f t="shared" si="16"/>
        <v>9297.1306500000046</v>
      </c>
    </row>
    <row r="227" spans="1:7" x14ac:dyDescent="0.25">
      <c r="A227" s="1">
        <v>44651</v>
      </c>
      <c r="B227" t="s">
        <v>17</v>
      </c>
      <c r="C227">
        <v>0</v>
      </c>
      <c r="E227" s="2">
        <v>0</v>
      </c>
      <c r="F227" s="2">
        <f t="shared" si="16"/>
        <v>9297.1306500000046</v>
      </c>
    </row>
    <row r="228" spans="1:7" x14ac:dyDescent="0.25">
      <c r="A228" s="1">
        <v>44651</v>
      </c>
      <c r="B228" t="s">
        <v>18</v>
      </c>
      <c r="C228">
        <v>0</v>
      </c>
      <c r="D228" s="2">
        <v>0</v>
      </c>
      <c r="E228" s="2">
        <v>0</v>
      </c>
      <c r="F228" s="2">
        <f t="shared" si="16"/>
        <v>9297.1306500000046</v>
      </c>
    </row>
    <row r="229" spans="1:7" x14ac:dyDescent="0.25">
      <c r="A229" s="1">
        <v>44651</v>
      </c>
      <c r="B229" t="s">
        <v>19</v>
      </c>
      <c r="C229">
        <v>1</v>
      </c>
      <c r="D229" s="2">
        <v>0</v>
      </c>
      <c r="E229" s="2">
        <v>0</v>
      </c>
      <c r="F229" s="2">
        <f t="shared" si="16"/>
        <v>9297.1306500000046</v>
      </c>
    </row>
    <row r="230" spans="1:7" x14ac:dyDescent="0.25">
      <c r="A230" s="1">
        <v>44651</v>
      </c>
      <c r="B230" t="s">
        <v>20</v>
      </c>
      <c r="C230">
        <v>0</v>
      </c>
      <c r="D230" s="2">
        <v>0</v>
      </c>
      <c r="E230" s="2">
        <v>0</v>
      </c>
      <c r="F230" s="2">
        <f t="shared" si="16"/>
        <v>9297.1306500000046</v>
      </c>
    </row>
    <row r="231" spans="1:7" x14ac:dyDescent="0.25">
      <c r="A231" s="1">
        <v>44651</v>
      </c>
      <c r="B231" t="s">
        <v>21</v>
      </c>
      <c r="C231">
        <v>0</v>
      </c>
      <c r="D231" s="2">
        <v>0</v>
      </c>
      <c r="E231" s="2">
        <v>0</v>
      </c>
      <c r="F231" s="2">
        <f t="shared" si="16"/>
        <v>9297.1306500000046</v>
      </c>
    </row>
    <row r="232" spans="1:7" x14ac:dyDescent="0.25">
      <c r="A232" s="1">
        <v>44651</v>
      </c>
      <c r="B232" t="s">
        <v>114</v>
      </c>
      <c r="C232">
        <v>0</v>
      </c>
      <c r="D232" s="2">
        <v>0</v>
      </c>
      <c r="E232" s="2">
        <v>0</v>
      </c>
      <c r="F232" s="2">
        <f t="shared" si="16"/>
        <v>9297.1306500000046</v>
      </c>
    </row>
    <row r="234" spans="1:7" x14ac:dyDescent="0.25">
      <c r="B234" t="s">
        <v>186</v>
      </c>
    </row>
    <row r="236" spans="1:7" x14ac:dyDescent="0.25">
      <c r="A236" s="1">
        <v>44656</v>
      </c>
      <c r="B236" t="s">
        <v>190</v>
      </c>
      <c r="E236" s="2">
        <v>17</v>
      </c>
      <c r="F236" s="2">
        <f>SUM(F232-E236)</f>
        <v>9280.1306500000046</v>
      </c>
      <c r="G236" t="s">
        <v>187</v>
      </c>
    </row>
    <row r="237" spans="1:7" x14ac:dyDescent="0.25">
      <c r="A237" s="1">
        <v>44656</v>
      </c>
      <c r="B237" t="s">
        <v>191</v>
      </c>
      <c r="E237" s="2">
        <v>29.25</v>
      </c>
      <c r="F237" s="2">
        <f>SUM(F236-E237)</f>
        <v>9250.8806500000046</v>
      </c>
      <c r="G237" t="s">
        <v>188</v>
      </c>
    </row>
    <row r="238" spans="1:7" x14ac:dyDescent="0.25">
      <c r="A238" s="1">
        <v>44656</v>
      </c>
      <c r="B238" t="s">
        <v>192</v>
      </c>
      <c r="E238" s="2">
        <v>119.4</v>
      </c>
      <c r="F238" s="2">
        <f>SUM(F237-E238)</f>
        <v>9131.480650000005</v>
      </c>
      <c r="G238" t="s">
        <v>189</v>
      </c>
    </row>
    <row r="239" spans="1:7" x14ac:dyDescent="0.25">
      <c r="A239" s="1">
        <v>44656</v>
      </c>
      <c r="B239" t="s">
        <v>194</v>
      </c>
      <c r="E239" s="2">
        <v>13.58</v>
      </c>
      <c r="F239" s="2">
        <f>SUM(F238-E239)</f>
        <v>9117.900650000005</v>
      </c>
      <c r="G239" t="s">
        <v>193</v>
      </c>
    </row>
    <row r="240" spans="1:7" x14ac:dyDescent="0.25">
      <c r="A240" s="1">
        <v>44672</v>
      </c>
      <c r="B240" t="s">
        <v>196</v>
      </c>
      <c r="E240" s="2">
        <v>17</v>
      </c>
      <c r="F240" s="2">
        <f t="shared" ref="F240:F256" si="18">SUM(F239-E240)</f>
        <v>9100.900650000005</v>
      </c>
      <c r="G240" t="s">
        <v>195</v>
      </c>
    </row>
    <row r="241" spans="1:7" x14ac:dyDescent="0.25">
      <c r="A241" s="1">
        <v>44672</v>
      </c>
      <c r="B241" t="s">
        <v>198</v>
      </c>
      <c r="E241" s="2">
        <v>50.23</v>
      </c>
      <c r="F241" s="2">
        <f t="shared" si="18"/>
        <v>9050.6706500000055</v>
      </c>
      <c r="G241" t="s">
        <v>197</v>
      </c>
    </row>
    <row r="242" spans="1:7" x14ac:dyDescent="0.25">
      <c r="A242" s="1">
        <v>44672</v>
      </c>
      <c r="B242" t="s">
        <v>200</v>
      </c>
      <c r="E242" s="2">
        <v>65.900000000000006</v>
      </c>
      <c r="F242" s="2">
        <f t="shared" si="18"/>
        <v>8984.7706500000058</v>
      </c>
      <c r="G242" t="s">
        <v>199</v>
      </c>
    </row>
    <row r="243" spans="1:7" x14ac:dyDescent="0.25">
      <c r="A243" s="1">
        <v>44672</v>
      </c>
      <c r="B243" t="s">
        <v>202</v>
      </c>
      <c r="E243" s="2">
        <v>117.97</v>
      </c>
      <c r="F243" s="2">
        <f t="shared" si="18"/>
        <v>8866.8006500000065</v>
      </c>
      <c r="G243" t="s">
        <v>201</v>
      </c>
    </row>
    <row r="244" spans="1:7" x14ac:dyDescent="0.25">
      <c r="A244" s="1">
        <v>44681</v>
      </c>
      <c r="B244" t="s">
        <v>10</v>
      </c>
      <c r="C244">
        <v>1</v>
      </c>
      <c r="D244" s="2">
        <v>350</v>
      </c>
      <c r="E244" s="2">
        <v>350</v>
      </c>
      <c r="F244" s="2">
        <f t="shared" si="18"/>
        <v>8516.8006500000065</v>
      </c>
    </row>
    <row r="245" spans="1:7" x14ac:dyDescent="0.25">
      <c r="A245" s="1">
        <v>44681</v>
      </c>
      <c r="B245" t="s">
        <v>11</v>
      </c>
      <c r="C245">
        <v>15</v>
      </c>
      <c r="D245" s="3">
        <v>5.2300000000000003E-3</v>
      </c>
      <c r="E245" s="2">
        <f t="shared" ref="E245:E250" si="19">SUM(C245*D245)</f>
        <v>7.8450000000000006E-2</v>
      </c>
      <c r="F245" s="2">
        <f t="shared" si="18"/>
        <v>8516.7222000000056</v>
      </c>
    </row>
    <row r="246" spans="1:7" x14ac:dyDescent="0.25">
      <c r="A246" s="1">
        <v>44681</v>
      </c>
      <c r="B246" t="s">
        <v>12</v>
      </c>
      <c r="C246">
        <v>0</v>
      </c>
      <c r="D246" s="3">
        <v>5.2249999999999998E-2</v>
      </c>
      <c r="E246" s="2">
        <f t="shared" si="19"/>
        <v>0</v>
      </c>
      <c r="F246" s="2">
        <f t="shared" si="18"/>
        <v>8516.7222000000056</v>
      </c>
    </row>
    <row r="247" spans="1:7" x14ac:dyDescent="0.25">
      <c r="A247" s="1">
        <v>44681</v>
      </c>
      <c r="B247" t="s">
        <v>13</v>
      </c>
      <c r="C247">
        <v>0</v>
      </c>
      <c r="D247" s="3">
        <v>5.2300000000000003E-3</v>
      </c>
      <c r="E247" s="2">
        <f t="shared" si="19"/>
        <v>0</v>
      </c>
      <c r="F247" s="2">
        <f t="shared" si="18"/>
        <v>8516.7222000000056</v>
      </c>
    </row>
    <row r="248" spans="1:7" x14ac:dyDescent="0.25">
      <c r="A248" s="1">
        <v>44681</v>
      </c>
      <c r="B248" t="s">
        <v>14</v>
      </c>
      <c r="C248">
        <v>0</v>
      </c>
      <c r="D248" s="3">
        <v>5.2249999999999998E-2</v>
      </c>
      <c r="E248" s="2">
        <f t="shared" si="19"/>
        <v>0</v>
      </c>
      <c r="F248" s="2">
        <f t="shared" si="18"/>
        <v>8516.7222000000056</v>
      </c>
    </row>
    <row r="249" spans="1:7" x14ac:dyDescent="0.25">
      <c r="A249" s="1">
        <v>44681</v>
      </c>
      <c r="B249" t="s">
        <v>15</v>
      </c>
      <c r="C249">
        <v>307</v>
      </c>
      <c r="D249" s="3">
        <v>5.2300000000000003E-3</v>
      </c>
      <c r="E249" s="2">
        <f t="shared" si="19"/>
        <v>1.60561</v>
      </c>
      <c r="F249" s="2">
        <f t="shared" si="18"/>
        <v>8515.1165900000051</v>
      </c>
    </row>
    <row r="250" spans="1:7" x14ac:dyDescent="0.25">
      <c r="A250" s="1">
        <v>44681</v>
      </c>
      <c r="B250" t="s">
        <v>16</v>
      </c>
      <c r="C250">
        <v>110</v>
      </c>
      <c r="D250" s="3">
        <v>5.2249999999999998E-2</v>
      </c>
      <c r="E250" s="2">
        <f t="shared" si="19"/>
        <v>5.7474999999999996</v>
      </c>
      <c r="F250" s="2">
        <f t="shared" si="18"/>
        <v>8509.3690900000056</v>
      </c>
    </row>
    <row r="251" spans="1:7" x14ac:dyDescent="0.25">
      <c r="A251" s="1">
        <v>44681</v>
      </c>
      <c r="B251" t="s">
        <v>17</v>
      </c>
      <c r="C251">
        <v>0</v>
      </c>
      <c r="D251" s="2"/>
      <c r="E251" s="2">
        <v>0</v>
      </c>
      <c r="F251" s="2">
        <f t="shared" si="18"/>
        <v>8509.3690900000056</v>
      </c>
    </row>
    <row r="252" spans="1:7" x14ac:dyDescent="0.25">
      <c r="A252" s="1">
        <v>44681</v>
      </c>
      <c r="B252" t="s">
        <v>18</v>
      </c>
      <c r="C252">
        <v>0</v>
      </c>
      <c r="D252" s="2">
        <v>0</v>
      </c>
      <c r="E252" s="2">
        <v>0</v>
      </c>
      <c r="F252" s="2">
        <f t="shared" si="18"/>
        <v>8509.3690900000056</v>
      </c>
    </row>
    <row r="253" spans="1:7" x14ac:dyDescent="0.25">
      <c r="A253" s="1">
        <v>44681</v>
      </c>
      <c r="B253" t="s">
        <v>19</v>
      </c>
      <c r="C253">
        <v>1</v>
      </c>
      <c r="D253" s="2">
        <v>0</v>
      </c>
      <c r="E253" s="2">
        <v>0</v>
      </c>
      <c r="F253" s="2">
        <f t="shared" si="18"/>
        <v>8509.3690900000056</v>
      </c>
    </row>
    <row r="254" spans="1:7" x14ac:dyDescent="0.25">
      <c r="A254" s="1">
        <v>44681</v>
      </c>
      <c r="B254" t="s">
        <v>20</v>
      </c>
      <c r="C254">
        <v>0</v>
      </c>
      <c r="D254" s="2">
        <v>0</v>
      </c>
      <c r="E254" s="2">
        <v>0</v>
      </c>
      <c r="F254" s="2">
        <f t="shared" si="18"/>
        <v>8509.3690900000056</v>
      </c>
    </row>
    <row r="255" spans="1:7" x14ac:dyDescent="0.25">
      <c r="A255" s="1">
        <v>44681</v>
      </c>
      <c r="B255" t="s">
        <v>21</v>
      </c>
      <c r="C255">
        <v>0</v>
      </c>
      <c r="D255" s="2">
        <v>0</v>
      </c>
      <c r="E255" s="2">
        <v>0</v>
      </c>
      <c r="F255" s="2">
        <f t="shared" si="18"/>
        <v>8509.3690900000056</v>
      </c>
    </row>
    <row r="256" spans="1:7" x14ac:dyDescent="0.25">
      <c r="A256" s="1">
        <v>44681</v>
      </c>
      <c r="B256" t="s">
        <v>114</v>
      </c>
      <c r="C256">
        <v>0</v>
      </c>
      <c r="D256" s="2">
        <v>0</v>
      </c>
      <c r="E256" s="2">
        <v>0</v>
      </c>
      <c r="F256" s="2">
        <f t="shared" si="18"/>
        <v>8509.3690900000056</v>
      </c>
    </row>
    <row r="258" spans="1:7" x14ac:dyDescent="0.25">
      <c r="B258" t="s">
        <v>203</v>
      </c>
    </row>
    <row r="260" spans="1:7" x14ac:dyDescent="0.25">
      <c r="A260" s="1">
        <v>44691</v>
      </c>
      <c r="B260" t="s">
        <v>205</v>
      </c>
      <c r="E260" s="2">
        <v>31.41</v>
      </c>
      <c r="F260" s="2">
        <f>SUM(F256-E260)</f>
        <v>8477.9590900000057</v>
      </c>
      <c r="G260" t="s">
        <v>204</v>
      </c>
    </row>
    <row r="261" spans="1:7" x14ac:dyDescent="0.25">
      <c r="A261" s="1">
        <v>44691</v>
      </c>
      <c r="B261" t="s">
        <v>207</v>
      </c>
      <c r="E261" s="2">
        <v>39.76</v>
      </c>
      <c r="F261" s="2">
        <f>SUM(F260-E261)</f>
        <v>8438.1990900000055</v>
      </c>
      <c r="G261" t="s">
        <v>206</v>
      </c>
    </row>
    <row r="262" spans="1:7" x14ac:dyDescent="0.25">
      <c r="A262" s="1">
        <v>44691</v>
      </c>
      <c r="B262" t="s">
        <v>209</v>
      </c>
      <c r="E262" s="2">
        <v>53.71</v>
      </c>
      <c r="F262" s="2">
        <f t="shared" ref="F262:F289" si="20">SUM(F261-E262)</f>
        <v>8384.4890900000064</v>
      </c>
      <c r="G262" t="s">
        <v>208</v>
      </c>
    </row>
    <row r="263" spans="1:7" x14ac:dyDescent="0.25">
      <c r="A263" s="1">
        <v>44691</v>
      </c>
      <c r="B263" t="s">
        <v>211</v>
      </c>
      <c r="E263" s="2">
        <v>151.13999999999999</v>
      </c>
      <c r="F263" s="2">
        <f t="shared" si="20"/>
        <v>8233.349090000007</v>
      </c>
      <c r="G263" t="s">
        <v>210</v>
      </c>
    </row>
    <row r="264" spans="1:7" x14ac:dyDescent="0.25">
      <c r="A264" s="1">
        <v>44691</v>
      </c>
      <c r="B264" t="s">
        <v>213</v>
      </c>
      <c r="E264" s="2">
        <v>117.97</v>
      </c>
      <c r="F264" s="2">
        <f t="shared" si="20"/>
        <v>8115.3790900000067</v>
      </c>
      <c r="G264" t="s">
        <v>212</v>
      </c>
    </row>
    <row r="265" spans="1:7" x14ac:dyDescent="0.25">
      <c r="A265" s="1">
        <v>44692</v>
      </c>
      <c r="B265" t="s">
        <v>215</v>
      </c>
      <c r="E265" s="2">
        <v>10.45</v>
      </c>
      <c r="F265" s="2">
        <f t="shared" si="20"/>
        <v>8104.9290900000069</v>
      </c>
      <c r="G265" t="s">
        <v>214</v>
      </c>
    </row>
    <row r="266" spans="1:7" x14ac:dyDescent="0.25">
      <c r="A266" s="1">
        <v>44697</v>
      </c>
      <c r="B266" t="s">
        <v>217</v>
      </c>
      <c r="E266" s="2">
        <v>541.62</v>
      </c>
      <c r="F266" s="2">
        <f t="shared" si="20"/>
        <v>7563.309090000007</v>
      </c>
      <c r="G266" t="s">
        <v>216</v>
      </c>
    </row>
    <row r="267" spans="1:7" x14ac:dyDescent="0.25">
      <c r="A267" s="1">
        <v>44705</v>
      </c>
      <c r="B267" t="s">
        <v>229</v>
      </c>
      <c r="E267" s="2">
        <v>6.9</v>
      </c>
      <c r="F267" s="2">
        <f t="shared" si="20"/>
        <v>7556.4090900000074</v>
      </c>
      <c r="G267" t="s">
        <v>219</v>
      </c>
    </row>
    <row r="268" spans="1:7" x14ac:dyDescent="0.25">
      <c r="A268" s="1">
        <v>44705</v>
      </c>
      <c r="B268" t="s">
        <v>230</v>
      </c>
      <c r="E268" s="2">
        <v>69.09</v>
      </c>
      <c r="F268" s="2">
        <f t="shared" si="20"/>
        <v>7487.3190900000072</v>
      </c>
      <c r="G268" t="s">
        <v>220</v>
      </c>
    </row>
    <row r="269" spans="1:7" x14ac:dyDescent="0.25">
      <c r="A269" s="1">
        <v>44705</v>
      </c>
      <c r="B269" t="s">
        <v>231</v>
      </c>
      <c r="E269" s="2">
        <v>125.65</v>
      </c>
      <c r="F269" s="2">
        <f t="shared" si="20"/>
        <v>7361.6690900000076</v>
      </c>
      <c r="G269" t="s">
        <v>221</v>
      </c>
    </row>
    <row r="270" spans="1:7" x14ac:dyDescent="0.25">
      <c r="A270" s="1">
        <v>44705</v>
      </c>
      <c r="B270" t="s">
        <v>232</v>
      </c>
      <c r="E270" s="2">
        <v>188.46</v>
      </c>
      <c r="F270" s="2">
        <f t="shared" si="20"/>
        <v>7173.2090900000076</v>
      </c>
      <c r="G270" t="s">
        <v>222</v>
      </c>
    </row>
    <row r="271" spans="1:7" x14ac:dyDescent="0.25">
      <c r="A271" s="1">
        <v>44705</v>
      </c>
      <c r="B271" t="s">
        <v>233</v>
      </c>
      <c r="E271" s="2">
        <v>188.46</v>
      </c>
      <c r="F271" s="2">
        <f t="shared" si="20"/>
        <v>6984.7490900000075</v>
      </c>
      <c r="G271" t="s">
        <v>223</v>
      </c>
    </row>
    <row r="272" spans="1:7" x14ac:dyDescent="0.25">
      <c r="A272" s="1">
        <v>44705</v>
      </c>
      <c r="B272" t="s">
        <v>234</v>
      </c>
      <c r="E272" s="2">
        <v>251.29</v>
      </c>
      <c r="F272" s="2">
        <f t="shared" si="20"/>
        <v>6733.4590900000076</v>
      </c>
      <c r="G272" t="s">
        <v>224</v>
      </c>
    </row>
    <row r="273" spans="1:7" x14ac:dyDescent="0.25">
      <c r="A273" s="1">
        <v>44705</v>
      </c>
      <c r="B273" t="s">
        <v>235</v>
      </c>
      <c r="E273" s="2">
        <v>596.75</v>
      </c>
      <c r="F273" s="2">
        <f t="shared" si="20"/>
        <v>6136.7090900000076</v>
      </c>
      <c r="G273" t="s">
        <v>225</v>
      </c>
    </row>
    <row r="274" spans="1:7" x14ac:dyDescent="0.25">
      <c r="A274" s="1">
        <v>44705</v>
      </c>
      <c r="B274" t="s">
        <v>236</v>
      </c>
      <c r="E274" s="2">
        <v>890.03</v>
      </c>
      <c r="F274" s="2">
        <f t="shared" si="20"/>
        <v>5246.6790900000078</v>
      </c>
      <c r="G274" t="s">
        <v>226</v>
      </c>
    </row>
    <row r="275" spans="1:7" x14ac:dyDescent="0.25">
      <c r="A275" s="1">
        <v>44705</v>
      </c>
      <c r="B275" t="s">
        <v>237</v>
      </c>
      <c r="E275" s="2">
        <v>890.03</v>
      </c>
      <c r="F275" s="2">
        <f t="shared" si="20"/>
        <v>4356.6490900000081</v>
      </c>
      <c r="G275" t="s">
        <v>227</v>
      </c>
    </row>
    <row r="276" spans="1:7" x14ac:dyDescent="0.25">
      <c r="A276" s="1">
        <v>44705</v>
      </c>
      <c r="B276" t="s">
        <v>238</v>
      </c>
      <c r="E276" s="2">
        <v>1094.6600000000001</v>
      </c>
      <c r="F276" s="2">
        <f t="shared" si="20"/>
        <v>3261.9890900000082</v>
      </c>
      <c r="G276" t="s">
        <v>228</v>
      </c>
    </row>
    <row r="277" spans="1:7" x14ac:dyDescent="0.25">
      <c r="A277" s="1">
        <v>44712</v>
      </c>
      <c r="B277" t="s">
        <v>10</v>
      </c>
      <c r="C277">
        <v>1</v>
      </c>
      <c r="D277" s="2">
        <v>350</v>
      </c>
      <c r="E277" s="2">
        <v>350</v>
      </c>
      <c r="F277" s="2">
        <f t="shared" si="20"/>
        <v>2911.9890900000082</v>
      </c>
    </row>
    <row r="278" spans="1:7" x14ac:dyDescent="0.25">
      <c r="A278" s="1">
        <v>44712</v>
      </c>
      <c r="B278" t="s">
        <v>11</v>
      </c>
      <c r="C278">
        <v>20</v>
      </c>
      <c r="D278" s="3">
        <v>5.2300000000000003E-3</v>
      </c>
      <c r="E278" s="2">
        <f t="shared" ref="E278:E283" si="21">SUM(C278*D278)</f>
        <v>0.1046</v>
      </c>
      <c r="F278" s="2">
        <f t="shared" si="20"/>
        <v>2911.8844900000081</v>
      </c>
    </row>
    <row r="279" spans="1:7" x14ac:dyDescent="0.25">
      <c r="A279" s="1">
        <v>44712</v>
      </c>
      <c r="B279" t="s">
        <v>12</v>
      </c>
      <c r="C279">
        <v>1</v>
      </c>
      <c r="D279" s="3">
        <v>5.2249999999999998E-2</v>
      </c>
      <c r="E279" s="2">
        <f t="shared" si="21"/>
        <v>5.2249999999999998E-2</v>
      </c>
      <c r="F279" s="2">
        <f t="shared" si="20"/>
        <v>2911.8322400000079</v>
      </c>
    </row>
    <row r="280" spans="1:7" x14ac:dyDescent="0.25">
      <c r="A280" s="1">
        <v>44712</v>
      </c>
      <c r="B280" t="s">
        <v>13</v>
      </c>
      <c r="C280">
        <v>0</v>
      </c>
      <c r="D280" s="3">
        <v>5.2300000000000003E-3</v>
      </c>
      <c r="E280" s="2">
        <f t="shared" si="21"/>
        <v>0</v>
      </c>
      <c r="F280" s="2">
        <f t="shared" si="20"/>
        <v>2911.8322400000079</v>
      </c>
    </row>
    <row r="281" spans="1:7" x14ac:dyDescent="0.25">
      <c r="A281" s="1">
        <v>44712</v>
      </c>
      <c r="B281" t="s">
        <v>14</v>
      </c>
      <c r="C281">
        <v>0</v>
      </c>
      <c r="D281" s="3">
        <v>5.2249999999999998E-2</v>
      </c>
      <c r="E281" s="2">
        <f t="shared" si="21"/>
        <v>0</v>
      </c>
      <c r="F281" s="2">
        <f t="shared" si="20"/>
        <v>2911.8322400000079</v>
      </c>
    </row>
    <row r="282" spans="1:7" x14ac:dyDescent="0.25">
      <c r="A282" s="1">
        <v>44712</v>
      </c>
      <c r="B282" t="s">
        <v>15</v>
      </c>
      <c r="C282">
        <v>85</v>
      </c>
      <c r="D282" s="3">
        <v>5.2300000000000003E-3</v>
      </c>
      <c r="E282" s="2">
        <f t="shared" si="21"/>
        <v>0.44455</v>
      </c>
      <c r="F282" s="2">
        <f t="shared" si="20"/>
        <v>2911.3876900000078</v>
      </c>
    </row>
    <row r="283" spans="1:7" x14ac:dyDescent="0.25">
      <c r="A283" s="1">
        <v>44712</v>
      </c>
      <c r="B283" t="s">
        <v>16</v>
      </c>
      <c r="C283">
        <v>322</v>
      </c>
      <c r="D283" s="3">
        <v>5.2249999999999998E-2</v>
      </c>
      <c r="E283" s="2">
        <f t="shared" si="21"/>
        <v>16.8245</v>
      </c>
      <c r="F283" s="2">
        <f t="shared" si="20"/>
        <v>2894.5631900000076</v>
      </c>
    </row>
    <row r="284" spans="1:7" x14ac:dyDescent="0.25">
      <c r="A284" s="1">
        <v>44712</v>
      </c>
      <c r="B284" t="s">
        <v>17</v>
      </c>
      <c r="C284">
        <v>25</v>
      </c>
      <c r="E284" s="2">
        <v>13.25</v>
      </c>
      <c r="F284" s="2">
        <f t="shared" si="20"/>
        <v>2881.3131900000076</v>
      </c>
    </row>
    <row r="285" spans="1:7" x14ac:dyDescent="0.25">
      <c r="A285" s="1">
        <v>44712</v>
      </c>
      <c r="B285" t="s">
        <v>18</v>
      </c>
      <c r="C285">
        <v>0</v>
      </c>
      <c r="D285" s="2">
        <v>0</v>
      </c>
      <c r="E285" s="2">
        <v>0</v>
      </c>
      <c r="F285" s="2">
        <f t="shared" si="20"/>
        <v>2881.3131900000076</v>
      </c>
    </row>
    <row r="286" spans="1:7" x14ac:dyDescent="0.25">
      <c r="A286" s="1">
        <v>44712</v>
      </c>
      <c r="B286" t="s">
        <v>19</v>
      </c>
      <c r="C286">
        <v>0</v>
      </c>
      <c r="D286" s="2">
        <v>0</v>
      </c>
      <c r="E286" s="2">
        <v>0</v>
      </c>
      <c r="F286" s="2">
        <f t="shared" si="20"/>
        <v>2881.3131900000076</v>
      </c>
    </row>
    <row r="287" spans="1:7" x14ac:dyDescent="0.25">
      <c r="A287" s="1">
        <v>44712</v>
      </c>
      <c r="B287" t="s">
        <v>20</v>
      </c>
      <c r="C287">
        <v>0</v>
      </c>
      <c r="D287" s="2">
        <v>0</v>
      </c>
      <c r="E287" s="2">
        <v>0</v>
      </c>
      <c r="F287" s="2">
        <f t="shared" si="20"/>
        <v>2881.3131900000076</v>
      </c>
    </row>
    <row r="288" spans="1:7" x14ac:dyDescent="0.25">
      <c r="A288" s="1">
        <v>44712</v>
      </c>
      <c r="B288" t="s">
        <v>21</v>
      </c>
      <c r="C288">
        <v>0</v>
      </c>
      <c r="D288" s="2">
        <v>0</v>
      </c>
      <c r="E288" s="2">
        <v>0</v>
      </c>
      <c r="F288" s="2">
        <f t="shared" si="20"/>
        <v>2881.3131900000076</v>
      </c>
    </row>
    <row r="289" spans="1:7" x14ac:dyDescent="0.25">
      <c r="A289" s="1">
        <v>44712</v>
      </c>
      <c r="B289" t="s">
        <v>114</v>
      </c>
      <c r="C289">
        <v>0</v>
      </c>
      <c r="D289" s="2">
        <v>0</v>
      </c>
      <c r="E289" s="2">
        <v>0</v>
      </c>
      <c r="F289" s="2">
        <f t="shared" si="20"/>
        <v>2881.3131900000076</v>
      </c>
    </row>
    <row r="291" spans="1:7" x14ac:dyDescent="0.25">
      <c r="B291" t="s">
        <v>218</v>
      </c>
    </row>
    <row r="293" spans="1:7" x14ac:dyDescent="0.25">
      <c r="A293" s="1">
        <v>44714</v>
      </c>
      <c r="B293" t="s">
        <v>240</v>
      </c>
      <c r="E293" s="2">
        <v>78.44</v>
      </c>
      <c r="F293" s="2">
        <f>SUM(F289-E293)</f>
        <v>2802.8731900000075</v>
      </c>
      <c r="G293" t="s">
        <v>239</v>
      </c>
    </row>
    <row r="294" spans="1:7" x14ac:dyDescent="0.25">
      <c r="A294" s="1">
        <v>44714</v>
      </c>
      <c r="B294" t="s">
        <v>242</v>
      </c>
      <c r="E294" s="2">
        <v>502.62</v>
      </c>
      <c r="F294" s="2">
        <f>SUM(F293-E294)</f>
        <v>2300.2531900000076</v>
      </c>
      <c r="G294" t="s">
        <v>241</v>
      </c>
    </row>
    <row r="295" spans="1:7" x14ac:dyDescent="0.25">
      <c r="A295" s="1">
        <v>44736</v>
      </c>
      <c r="B295" t="s">
        <v>246</v>
      </c>
      <c r="E295" s="2">
        <v>1033.78</v>
      </c>
      <c r="F295" s="2">
        <f t="shared" ref="F295:F311" si="22">SUM(F294-E295)</f>
        <v>1266.4731900000077</v>
      </c>
      <c r="G295" t="s">
        <v>243</v>
      </c>
    </row>
    <row r="296" spans="1:7" x14ac:dyDescent="0.25">
      <c r="A296" s="1">
        <v>44736</v>
      </c>
      <c r="B296" t="s">
        <v>247</v>
      </c>
      <c r="E296" s="2">
        <v>18.850000000000001</v>
      </c>
      <c r="F296" s="2">
        <f t="shared" si="22"/>
        <v>1247.6231900000078</v>
      </c>
      <c r="G296" t="s">
        <v>244</v>
      </c>
    </row>
    <row r="297" spans="1:7" x14ac:dyDescent="0.25">
      <c r="A297" s="1">
        <v>44736</v>
      </c>
      <c r="B297" t="s">
        <v>248</v>
      </c>
      <c r="E297" s="2">
        <v>757.13</v>
      </c>
      <c r="F297" s="2">
        <f t="shared" si="22"/>
        <v>490.49319000000776</v>
      </c>
      <c r="G297" t="s">
        <v>245</v>
      </c>
    </row>
    <row r="298" spans="1:7" x14ac:dyDescent="0.25">
      <c r="A298" s="1">
        <v>44740</v>
      </c>
      <c r="B298" t="s">
        <v>251</v>
      </c>
      <c r="E298" s="2">
        <v>-408.22</v>
      </c>
      <c r="F298" s="2">
        <f t="shared" si="22"/>
        <v>898.71319000000778</v>
      </c>
      <c r="G298" t="s">
        <v>250</v>
      </c>
    </row>
    <row r="299" spans="1:7" x14ac:dyDescent="0.25">
      <c r="A299" s="1">
        <v>44742</v>
      </c>
      <c r="B299" t="s">
        <v>10</v>
      </c>
      <c r="C299">
        <v>0</v>
      </c>
      <c r="D299" s="2">
        <v>350</v>
      </c>
      <c r="E299" s="2">
        <v>0</v>
      </c>
      <c r="F299" s="2">
        <f t="shared" si="22"/>
        <v>898.71319000000778</v>
      </c>
    </row>
    <row r="300" spans="1:7" x14ac:dyDescent="0.25">
      <c r="A300" s="1">
        <v>44742</v>
      </c>
      <c r="B300" t="s">
        <v>11</v>
      </c>
      <c r="C300">
        <v>0</v>
      </c>
      <c r="D300" s="3">
        <v>5.2300000000000003E-3</v>
      </c>
      <c r="E300" s="2">
        <f t="shared" ref="E300:E305" si="23">SUM(C300*D300)</f>
        <v>0</v>
      </c>
      <c r="F300" s="2">
        <f t="shared" si="22"/>
        <v>898.71319000000778</v>
      </c>
    </row>
    <row r="301" spans="1:7" x14ac:dyDescent="0.25">
      <c r="A301" s="1">
        <v>44742</v>
      </c>
      <c r="B301" t="s">
        <v>12</v>
      </c>
      <c r="C301">
        <v>0</v>
      </c>
      <c r="D301" s="3">
        <v>5.2249999999999998E-2</v>
      </c>
      <c r="E301" s="2">
        <f t="shared" si="23"/>
        <v>0</v>
      </c>
      <c r="F301" s="2">
        <f t="shared" si="22"/>
        <v>898.71319000000778</v>
      </c>
    </row>
    <row r="302" spans="1:7" x14ac:dyDescent="0.25">
      <c r="A302" s="1">
        <v>44742</v>
      </c>
      <c r="B302" t="s">
        <v>13</v>
      </c>
      <c r="C302">
        <v>0</v>
      </c>
      <c r="D302" s="3">
        <v>5.2300000000000003E-3</v>
      </c>
      <c r="E302" s="2">
        <f t="shared" si="23"/>
        <v>0</v>
      </c>
      <c r="F302" s="2">
        <f t="shared" si="22"/>
        <v>898.71319000000778</v>
      </c>
    </row>
    <row r="303" spans="1:7" x14ac:dyDescent="0.25">
      <c r="A303" s="1">
        <v>44742</v>
      </c>
      <c r="B303" t="s">
        <v>14</v>
      </c>
      <c r="C303">
        <v>0</v>
      </c>
      <c r="D303" s="3">
        <v>5.2249999999999998E-2</v>
      </c>
      <c r="E303" s="2">
        <f t="shared" si="23"/>
        <v>0</v>
      </c>
      <c r="F303" s="2">
        <f t="shared" si="22"/>
        <v>898.71319000000778</v>
      </c>
    </row>
    <row r="304" spans="1:7" x14ac:dyDescent="0.25">
      <c r="A304" s="1">
        <v>44742</v>
      </c>
      <c r="B304" t="s">
        <v>15</v>
      </c>
      <c r="C304">
        <v>99</v>
      </c>
      <c r="D304" s="3">
        <v>5.2300000000000003E-3</v>
      </c>
      <c r="E304" s="2">
        <f t="shared" si="23"/>
        <v>0.51777000000000006</v>
      </c>
      <c r="F304" s="2">
        <f t="shared" si="22"/>
        <v>898.19542000000774</v>
      </c>
    </row>
    <row r="305" spans="1:6" x14ac:dyDescent="0.25">
      <c r="A305" s="1">
        <v>44742</v>
      </c>
      <c r="B305" t="s">
        <v>16</v>
      </c>
      <c r="C305">
        <v>82</v>
      </c>
      <c r="D305" s="3">
        <v>5.2249999999999998E-2</v>
      </c>
      <c r="E305" s="2">
        <f t="shared" si="23"/>
        <v>4.2844999999999995</v>
      </c>
      <c r="F305" s="2">
        <f t="shared" si="22"/>
        <v>893.91092000000776</v>
      </c>
    </row>
    <row r="306" spans="1:6" x14ac:dyDescent="0.25">
      <c r="A306" s="1">
        <v>44742</v>
      </c>
      <c r="B306" t="s">
        <v>17</v>
      </c>
      <c r="C306">
        <v>0</v>
      </c>
      <c r="E306" s="2">
        <v>0</v>
      </c>
      <c r="F306" s="2">
        <f t="shared" si="22"/>
        <v>893.91092000000776</v>
      </c>
    </row>
    <row r="307" spans="1:6" x14ac:dyDescent="0.25">
      <c r="A307" s="1">
        <v>44742</v>
      </c>
      <c r="B307" t="s">
        <v>18</v>
      </c>
      <c r="C307">
        <v>0</v>
      </c>
      <c r="D307" s="2">
        <v>0</v>
      </c>
      <c r="E307" s="2">
        <v>0</v>
      </c>
      <c r="F307" s="2">
        <f t="shared" si="22"/>
        <v>893.91092000000776</v>
      </c>
    </row>
    <row r="308" spans="1:6" x14ac:dyDescent="0.25">
      <c r="A308" s="1">
        <v>44742</v>
      </c>
      <c r="B308" t="s">
        <v>19</v>
      </c>
      <c r="C308">
        <v>2</v>
      </c>
      <c r="D308" s="2">
        <v>0</v>
      </c>
      <c r="E308" s="2">
        <v>0</v>
      </c>
      <c r="F308" s="2">
        <f t="shared" si="22"/>
        <v>893.91092000000776</v>
      </c>
    </row>
    <row r="309" spans="1:6" x14ac:dyDescent="0.25">
      <c r="A309" s="1">
        <v>44742</v>
      </c>
      <c r="B309" t="s">
        <v>20</v>
      </c>
      <c r="C309">
        <v>0</v>
      </c>
      <c r="D309" s="2">
        <v>0</v>
      </c>
      <c r="E309" s="2">
        <v>0</v>
      </c>
      <c r="F309" s="2">
        <f t="shared" si="22"/>
        <v>893.91092000000776</v>
      </c>
    </row>
    <row r="310" spans="1:6" x14ac:dyDescent="0.25">
      <c r="A310" s="1">
        <v>44742</v>
      </c>
      <c r="B310" t="s">
        <v>21</v>
      </c>
      <c r="C310">
        <v>0</v>
      </c>
      <c r="D310" s="2">
        <v>0</v>
      </c>
      <c r="E310" s="2">
        <v>0</v>
      </c>
      <c r="F310" s="2">
        <f t="shared" si="22"/>
        <v>893.91092000000776</v>
      </c>
    </row>
    <row r="311" spans="1:6" x14ac:dyDescent="0.25">
      <c r="A311" s="1">
        <v>44742</v>
      </c>
      <c r="B311" t="s">
        <v>114</v>
      </c>
      <c r="C311">
        <v>0</v>
      </c>
      <c r="D311" s="2">
        <v>0</v>
      </c>
      <c r="E311" s="2">
        <v>0</v>
      </c>
      <c r="F311" s="2">
        <f t="shared" si="22"/>
        <v>893.91092000000776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and County of Honolulu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Chun, Donna M</dc:creator>
  <cp:lastModifiedBy>Sortijas, Marcus</cp:lastModifiedBy>
  <dcterms:created xsi:type="dcterms:W3CDTF">2021-06-30T19:28:52Z</dcterms:created>
  <dcterms:modified xsi:type="dcterms:W3CDTF">2022-07-08T21:26:00Z</dcterms:modified>
</cp:coreProperties>
</file>