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2-2023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6" i="1" l="1"/>
  <c r="E295" i="1"/>
  <c r="E294" i="1"/>
  <c r="E293" i="1"/>
  <c r="E292" i="1"/>
  <c r="E291" i="1"/>
  <c r="E280" i="1" l="1"/>
  <c r="E279" i="1"/>
  <c r="E278" i="1"/>
  <c r="E277" i="1"/>
  <c r="E276" i="1"/>
  <c r="E275" i="1"/>
  <c r="E259" i="1" l="1"/>
  <c r="E258" i="1"/>
  <c r="E257" i="1"/>
  <c r="E256" i="1"/>
  <c r="E255" i="1"/>
  <c r="E254" i="1"/>
  <c r="E234" i="1" l="1"/>
  <c r="E233" i="1"/>
  <c r="E232" i="1"/>
  <c r="E231" i="1"/>
  <c r="E230" i="1"/>
  <c r="E229" i="1"/>
  <c r="E211" i="1" l="1"/>
  <c r="E210" i="1"/>
  <c r="E209" i="1"/>
  <c r="E208" i="1"/>
  <c r="E207" i="1"/>
  <c r="E206" i="1"/>
  <c r="E185" i="1" l="1"/>
  <c r="E184" i="1"/>
  <c r="E183" i="1"/>
  <c r="E182" i="1"/>
  <c r="E181" i="1"/>
  <c r="E180" i="1"/>
  <c r="E159" i="1" l="1"/>
  <c r="E158" i="1"/>
  <c r="E157" i="1"/>
  <c r="E156" i="1"/>
  <c r="E155" i="1"/>
  <c r="E154" i="1"/>
  <c r="E136" i="1" l="1"/>
  <c r="E135" i="1"/>
  <c r="E134" i="1"/>
  <c r="E133" i="1"/>
  <c r="E132" i="1"/>
  <c r="E131" i="1"/>
  <c r="E106" i="1" l="1"/>
  <c r="E105" i="1"/>
  <c r="E104" i="1"/>
  <c r="E103" i="1"/>
  <c r="E102" i="1"/>
  <c r="E101" i="1"/>
  <c r="E128" i="1" l="1"/>
  <c r="E69" i="1" l="1"/>
  <c r="E68" i="1"/>
  <c r="E67" i="1"/>
  <c r="E66" i="1"/>
  <c r="E65" i="1"/>
  <c r="E64" i="1"/>
  <c r="E53" i="1" l="1"/>
  <c r="E52" i="1"/>
  <c r="E51" i="1"/>
  <c r="E50" i="1"/>
  <c r="E49" i="1"/>
  <c r="E48" i="1"/>
  <c r="E26" i="1" l="1"/>
  <c r="E25" i="1"/>
  <c r="E24" i="1"/>
  <c r="E23" i="1"/>
  <c r="E22" i="1"/>
  <c r="E21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</calcChain>
</file>

<file path=xl/sharedStrings.xml><?xml version="1.0" encoding="utf-8"?>
<sst xmlns="http://schemas.openxmlformats.org/spreadsheetml/2006/main" count="380" uniqueCount="228">
  <si>
    <t>District 1 Councilmember Andria Tupola</t>
  </si>
  <si>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</si>
  <si>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</si>
  <si>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</si>
  <si>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</si>
  <si>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</si>
  <si>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</si>
  <si>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</si>
  <si>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2023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</si>
  <si>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2022</t>
    </r>
  </si>
  <si>
    <t>23 - 7</t>
  </si>
  <si>
    <t>23 - 8</t>
  </si>
  <si>
    <t>23 - 9</t>
  </si>
  <si>
    <t>23 - 10</t>
  </si>
  <si>
    <t>23 - 11</t>
  </si>
  <si>
    <t>Ribbon &amp; candy to make leis for UH men's volleyball celebration visit</t>
  </si>
  <si>
    <t>2 leis for Rep. Ward &amp; Sen Fevella for HB 1567 veto press conference</t>
  </si>
  <si>
    <t>7 leis for elected officials for HB 1567 veto press conference</t>
  </si>
  <si>
    <t>Spectrum for June 2022</t>
  </si>
  <si>
    <t>9 leis for elected officials for HB 1567 veto press conference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</si>
  <si>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</si>
  <si>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</si>
  <si>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</si>
  <si>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</si>
  <si>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</si>
  <si>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</si>
  <si>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</si>
  <si>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</si>
  <si>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</si>
  <si>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HONORARY CERTIFICATES; 1st 60 no charge</t>
  </si>
  <si>
    <t>PHOTOS; Monthly</t>
  </si>
  <si>
    <t>MOBILE HOTSPOT DEVICE; None</t>
  </si>
  <si>
    <t>CELLULAR; None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</si>
  <si>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2022</t>
    </r>
  </si>
  <si>
    <t>23 - 26</t>
  </si>
  <si>
    <t>23 - 27</t>
  </si>
  <si>
    <t>23 - 28</t>
  </si>
  <si>
    <t>23 - 29</t>
  </si>
  <si>
    <t>Bottled water for Youth Commission Meeting</t>
  </si>
  <si>
    <t>Thank you cards sent to volunteers</t>
  </si>
  <si>
    <t>Spectrum for July 2022</t>
  </si>
  <si>
    <t>23 - 37</t>
  </si>
  <si>
    <t>23 - 38</t>
  </si>
  <si>
    <t>23 - 39</t>
  </si>
  <si>
    <t>23 - 40</t>
  </si>
  <si>
    <t>Steel 3-teir utility shelving unit</t>
  </si>
  <si>
    <t>Mac sports xl folding wagon</t>
  </si>
  <si>
    <t>5 19 x 15 picture frames for Honorary Certificates</t>
  </si>
  <si>
    <t>Pens, 2 boxes hanging file folders, erasers, folders, 2 storage boxes, 2 foam boards &amp; 2 copies</t>
  </si>
  <si>
    <t>1 lei for outside Honorary Certificate presentation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</si>
  <si>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2022</t>
    </r>
  </si>
  <si>
    <t>23 - 46</t>
  </si>
  <si>
    <t>23 - 47</t>
  </si>
  <si>
    <t>23 - 48</t>
  </si>
  <si>
    <t>23 - 49</t>
  </si>
  <si>
    <t>23 - 50</t>
  </si>
  <si>
    <t>23 - 51</t>
  </si>
  <si>
    <t>23 - 52</t>
  </si>
  <si>
    <t>Pens, stapler, staples, 5 gallon jug &amp; file box</t>
  </si>
  <si>
    <t>Address labels &amp; 2 hole punch</t>
  </si>
  <si>
    <t>2 3M foam mounting tape</t>
  </si>
  <si>
    <t>Folding hand truck</t>
  </si>
  <si>
    <t>3 hole punch &amp; 6 boxes folders</t>
  </si>
  <si>
    <t>Spectrum for August 2022</t>
  </si>
  <si>
    <t>2 boxes thank you cards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</si>
  <si>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2022</t>
    </r>
  </si>
  <si>
    <t>23 - 96</t>
  </si>
  <si>
    <t>23 - 97</t>
  </si>
  <si>
    <t>Refreshments for hybrid town hall meeting with DPP</t>
  </si>
  <si>
    <t>23 - 98</t>
  </si>
  <si>
    <t>23 - 99</t>
  </si>
  <si>
    <t>23 - 100</t>
  </si>
  <si>
    <t>23 - 101</t>
  </si>
  <si>
    <t>23 - 102</t>
  </si>
  <si>
    <t>23 - 103</t>
  </si>
  <si>
    <t>2 leis for outside Honorary Certificate presentation</t>
  </si>
  <si>
    <t>Spectrum for September 2022</t>
  </si>
  <si>
    <t>Hodedah Import kitchen cabinet</t>
  </si>
  <si>
    <t>Storage file box, 3 clear mini zip envelopes &amp; 2 boxes fastener file folders</t>
  </si>
  <si>
    <t>Pens, 2 boxes hanging file folders, erasers, classification folders, 2 storage file box, 2 foam board &amp; 2 reams paper</t>
  </si>
  <si>
    <t>Binder clips, batteries &amp; 5 boxes classification folders</t>
  </si>
  <si>
    <t>23 - 106</t>
  </si>
  <si>
    <t>23 - 107</t>
  </si>
  <si>
    <t>INTENT TO TRAVEL 2022 HSAC Annual Conference Hawaii Island, HI 9/28 - 30/22</t>
  </si>
  <si>
    <t>INTENT TO TRAVEL 2022 HSAC Annual Conference Hawaii Island, HI 9/28 - 30/22 B. Wilkerson</t>
  </si>
  <si>
    <t>23 - 108</t>
  </si>
  <si>
    <t>7 boxes trash bags and one box gloves for community clean up</t>
  </si>
  <si>
    <t>23 - 113</t>
  </si>
  <si>
    <t>23 - 114</t>
  </si>
  <si>
    <t>Box of Avery 5689 postcards</t>
  </si>
  <si>
    <t>23 - 115</t>
  </si>
  <si>
    <t>Zoom for September 2022</t>
  </si>
  <si>
    <t>23 - 116</t>
  </si>
  <si>
    <t>Chips, cookies, muffins &amp; mandarins for Piliaau Park clean up</t>
  </si>
  <si>
    <t>23 - 117</t>
  </si>
  <si>
    <t>Spectrum for October 2022</t>
  </si>
  <si>
    <t>23 - 118</t>
  </si>
  <si>
    <t>23 - 119</t>
  </si>
  <si>
    <t>Paint &amp; gloves for Piliaau Park clean up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</si>
  <si>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2022</t>
    </r>
  </si>
  <si>
    <t>23 - 125</t>
  </si>
  <si>
    <t>23 - 126</t>
  </si>
  <si>
    <t>6 leis for Honorary Certificate recipients at 10/5/22 Council meeting</t>
  </si>
  <si>
    <t xml:space="preserve">Refreshments for outside HC presentation </t>
  </si>
  <si>
    <t>23 - 127</t>
  </si>
  <si>
    <t>Containers for homeless outreach food servings</t>
  </si>
  <si>
    <t>23 - 131</t>
  </si>
  <si>
    <t>1 lei for Honorary Certificate recipient at 11/2/22 Council meeting</t>
  </si>
  <si>
    <t>23 - 132</t>
  </si>
  <si>
    <t>Zoom for October 2022</t>
  </si>
  <si>
    <t>23 - 133</t>
  </si>
  <si>
    <t>Moble storage file box &amp; 2 reams paper</t>
  </si>
  <si>
    <t>23 - 134</t>
  </si>
  <si>
    <t>Mailchimp for March 2022</t>
  </si>
  <si>
    <t>Mailchimp for April 2022</t>
  </si>
  <si>
    <t>Mailchimp for May 2022</t>
  </si>
  <si>
    <t>Mailchimp for June 2022</t>
  </si>
  <si>
    <t>Mailchimp for July 2022</t>
  </si>
  <si>
    <t>Mailchimp for August 2022</t>
  </si>
  <si>
    <t>Mailchimp for September 2022</t>
  </si>
  <si>
    <t>Mailchimp for October 2022</t>
  </si>
  <si>
    <t>23 - 135</t>
  </si>
  <si>
    <t>1 year subscription to Zoom One Pro 9/27/22 - 9/26/23</t>
  </si>
  <si>
    <t>1 year subscription to Zoom Webinars 11/2/22 - 9/26/23</t>
  </si>
  <si>
    <t>Ream of copier paper</t>
  </si>
  <si>
    <t>23 - 149</t>
  </si>
  <si>
    <t>Spectrum for November 2022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</si>
  <si>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2022</t>
    </r>
  </si>
  <si>
    <t>23 - 162</t>
  </si>
  <si>
    <t>2 leis for 2 incoming Councilmembers at 11/29/22 Council meeting</t>
  </si>
  <si>
    <t>23 - 169</t>
  </si>
  <si>
    <t>1 year subscription to AP Stylebook</t>
  </si>
  <si>
    <t>23 - 170</t>
  </si>
  <si>
    <t>3 leis for Honorary Certificate recipients &amp; outgoing  Councilmember at 12/7/22 Council meeting</t>
  </si>
  <si>
    <t>23 - 171</t>
  </si>
  <si>
    <t>INTENT TO TRAVEL 2022 HSAC Annual Conference Hawaii Island, HI 9/28 - 30/22 (see ACA 23 - 106)</t>
  </si>
  <si>
    <t>COMPLETED TRAVEL 2022 HSAC Annual Conference Hawaii Island, HI 9/28 - 30/22</t>
  </si>
  <si>
    <t>INTENT TO TRAVEL 2022 HSAC Annual Conference Hawaii Island, HI 9/28 - 30/22 B. Wilkerson (see ACA 23 - 107)</t>
  </si>
  <si>
    <t>COMPLETED TRAVEL 2022 HSAC Annual Conference Hawaii Island, HI 9/28 - 30/22 B. Wilkerson</t>
  </si>
  <si>
    <t>23 - 172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</si>
  <si>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2023</t>
    </r>
  </si>
  <si>
    <t>23 - 173</t>
  </si>
  <si>
    <t>23 - 174</t>
  </si>
  <si>
    <t>Mailchimp for November 2022</t>
  </si>
  <si>
    <t>Mailchimp for December 2022</t>
  </si>
  <si>
    <t>23 - 175</t>
  </si>
  <si>
    <t>13,000 Husky 70 lb white offset 11 x 17 sheets of paper for mailer to Waianae residents</t>
  </si>
  <si>
    <t>1 year subscription to Serif for Affinity V2 universal license</t>
  </si>
  <si>
    <t>23 - 182</t>
  </si>
  <si>
    <t>Spectrum for December 2022</t>
  </si>
  <si>
    <t>23 - 183</t>
  </si>
  <si>
    <t>8 leis for all Councilmembers at 1/3/23 Council meeting</t>
  </si>
  <si>
    <t>23 - 184</t>
  </si>
  <si>
    <t xml:space="preserve">12,691 District 1 mailers to Waianae residents </t>
  </si>
  <si>
    <t>PRINTING; Business cards T. Tapeni</t>
  </si>
  <si>
    <t>23 - 198</t>
  </si>
  <si>
    <t>2 picture frames for Honorary Certificates</t>
  </si>
  <si>
    <t>23 - 199</t>
  </si>
  <si>
    <t>Spectrum for January 2023</t>
  </si>
  <si>
    <t>23 - 200</t>
  </si>
  <si>
    <t>Community mailer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</si>
  <si>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2023</t>
    </r>
  </si>
  <si>
    <t>23 - 224</t>
  </si>
  <si>
    <t>23 - 225</t>
  </si>
  <si>
    <t>23 - 226</t>
  </si>
  <si>
    <t>23 - 227</t>
  </si>
  <si>
    <t>23 - 228</t>
  </si>
  <si>
    <t>1 lei for CM Okimoto for Waianae Police Station onsite visit and tour on 1/31/23</t>
  </si>
  <si>
    <t>2 leis for Message of Aloha speaker &amp; Honorary Certificate recipient at 1/25/23 Council meeting</t>
  </si>
  <si>
    <t>Refreshments for Lualualei Naval Road Cleanup</t>
  </si>
  <si>
    <t>2 reams paper, 3 hole punch, 1 hole punch, tape &amp; drawer tray</t>
  </si>
  <si>
    <t>Trash bags &amp; gloves for Lualualei Naval Road Cleanup</t>
  </si>
  <si>
    <t>23 - 237</t>
  </si>
  <si>
    <t>23 - 238</t>
  </si>
  <si>
    <t>23 - 239</t>
  </si>
  <si>
    <t>23 - 240</t>
  </si>
  <si>
    <t>File folders</t>
  </si>
  <si>
    <t>8 correction tape, staple remover &amp; 3 boxes staples</t>
  </si>
  <si>
    <t>4 staplers</t>
  </si>
  <si>
    <t>Spectrum for February 2023</t>
  </si>
  <si>
    <t>CELLULAR; T. Tapeni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</si>
  <si>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2023</t>
    </r>
  </si>
  <si>
    <t>23 - 241</t>
  </si>
  <si>
    <t>4 Logitech headsets</t>
  </si>
  <si>
    <t>23 - 254</t>
  </si>
  <si>
    <t>Mailchimp for January 2023</t>
  </si>
  <si>
    <t>Mailchimp for February 2023</t>
  </si>
  <si>
    <t>PRINTING; District 1 mailer</t>
  </si>
  <si>
    <t>PRINTING; District 1 map</t>
  </si>
  <si>
    <t>23 - 281</t>
  </si>
  <si>
    <t>23 - 282</t>
  </si>
  <si>
    <t>23 - 283</t>
  </si>
  <si>
    <t>Spectrum for March 2023</t>
  </si>
  <si>
    <t>Translation for La Kuo Koa Resolution by UH Professor Keao NeSmith</t>
  </si>
  <si>
    <t>Mailer design for community mailer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</si>
  <si>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2023</t>
    </r>
  </si>
  <si>
    <t>23 - 287</t>
  </si>
  <si>
    <t>2 leis for Honorary Certificate recipients at 2/22/23 Council meeting</t>
  </si>
  <si>
    <t>23 - 290</t>
  </si>
  <si>
    <t>1 year subscription to Pacific Business News 4/3/23 - 4/2/24</t>
  </si>
  <si>
    <t>23 - 291</t>
  </si>
  <si>
    <t>Mailchimp for March 2023</t>
  </si>
  <si>
    <t>Mailchimp for April 2023</t>
  </si>
  <si>
    <t>23 - 292</t>
  </si>
  <si>
    <t>Town Hall Meeting for Bill 10</t>
  </si>
  <si>
    <t>23 - 293</t>
  </si>
  <si>
    <t>Refreshments for Town Hall Meeting for Bill 10</t>
  </si>
  <si>
    <t>23 - 294</t>
  </si>
  <si>
    <t>1 year subscription to Canva Pro March 25, 2023 - March 24, 2024</t>
  </si>
  <si>
    <t>23 - 295</t>
  </si>
  <si>
    <t>Spectrum for April 2023</t>
  </si>
  <si>
    <t>23 - 296</t>
  </si>
  <si>
    <t>HP 212A black toner cartridge for Kapolei Hale office printer</t>
  </si>
  <si>
    <t>23 - 315</t>
  </si>
  <si>
    <t>6 11 x 14 picture frames for Honorary Certificates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</si>
  <si>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2023</t>
    </r>
  </si>
  <si>
    <t>23 - 336</t>
  </si>
  <si>
    <t>Ice for Mehana traffic mitigation meeting</t>
  </si>
  <si>
    <t>23 - 337</t>
  </si>
  <si>
    <t>3 leis for Honorary Certificate recipients at 4/19/23 Council meeting</t>
  </si>
  <si>
    <t>23 - 341</t>
  </si>
  <si>
    <t>Chips &amp; bottled water for Mehana traffic mitigation meeting</t>
  </si>
  <si>
    <t>23 - 342</t>
  </si>
  <si>
    <t>2 leis for recipients of the Lumamai Scholarship Award</t>
  </si>
  <si>
    <t>10 11 x 14 picture frames for Honorary Certificates</t>
  </si>
  <si>
    <t>PRINTING; Business cards T. Suemori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</si>
  <si>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2023</t>
    </r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</si>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</sst>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tabSelected="1" topLeftCell="A249" workbookViewId="0">
      <selection activeCell="H249" sqref="H1:I1048576"/>
    </sheetView>
  </sheetViews>
  <sheetFormatPr defaultRowHeight="15" x14ac:dyDescent="0.25"/>
  <cols>
    <col min="1" max="1" width="10.5703125" bestFit="1" customWidth="1"/>
    <col min="2" max="2" width="92.28515625" customWidth="1"/>
    <col min="4" max="4" width="10.7109375" customWidth="1"/>
    <col min="5" max="5" width="10.28515625" customWidth="1"/>
    <col min="6" max="6" width="10.5703125" bestFit="1" customWidth="1"/>
  </cols>
  <sheetData>
    <row r="1" spans="1:7" x14ac:dyDescent="0.25">
      <c r="B1" t="s">
        <v>0</v>
      </c>
    </row>
    <row r="3" spans="1:7" x14ac:dyDescent="0.25">
      <c r="B3" t="s">
        <v>227</v>
      </c>
    </row>
    <row r="5" spans="1:7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7" spans="1:7" x14ac:dyDescent="0.25">
      <c r="A7" s="1">
        <v>44743</v>
      </c>
      <c r="B7" t="s">
        <v>8</v>
      </c>
      <c r="F7" s="2">
        <v>25000</v>
      </c>
    </row>
    <row r="9" spans="1:7" x14ac:dyDescent="0.25">
      <c r="B9" t="s">
        <v>9</v>
      </c>
    </row>
    <row r="11" spans="1:7" x14ac:dyDescent="0.25">
      <c r="A11" s="1">
        <v>44753</v>
      </c>
      <c r="B11" t="s">
        <v>15</v>
      </c>
      <c r="E11" s="2">
        <v>47.1</v>
      </c>
      <c r="F11" s="2">
        <f>SUM(F7-E11)</f>
        <v>24952.9</v>
      </c>
      <c r="G11" t="s">
        <v>10</v>
      </c>
    </row>
    <row r="12" spans="1:7" x14ac:dyDescent="0.25">
      <c r="A12" s="1">
        <v>44753</v>
      </c>
      <c r="B12" t="s">
        <v>16</v>
      </c>
      <c r="E12" s="2">
        <v>31.2</v>
      </c>
      <c r="F12" s="2">
        <f>SUM(F11-E12)</f>
        <v>24921.7</v>
      </c>
      <c r="G12" t="s">
        <v>11</v>
      </c>
    </row>
    <row r="13" spans="1:7" x14ac:dyDescent="0.25">
      <c r="A13" s="1">
        <v>44753</v>
      </c>
      <c r="B13" t="s">
        <v>17</v>
      </c>
      <c r="E13" s="2">
        <v>73.290000000000006</v>
      </c>
      <c r="F13" s="2">
        <f t="shared" ref="F13:F32" si="0">SUM(F12-E13)</f>
        <v>24848.41</v>
      </c>
      <c r="G13" t="s">
        <v>12</v>
      </c>
    </row>
    <row r="14" spans="1:7" x14ac:dyDescent="0.25">
      <c r="A14" s="1">
        <v>44753</v>
      </c>
      <c r="B14" t="s">
        <v>18</v>
      </c>
      <c r="E14" s="2">
        <v>117.97</v>
      </c>
      <c r="F14" s="2">
        <f t="shared" si="0"/>
        <v>24730.44</v>
      </c>
      <c r="G14" t="s">
        <v>13</v>
      </c>
    </row>
    <row r="15" spans="1:7" x14ac:dyDescent="0.25">
      <c r="A15" s="1">
        <v>44753</v>
      </c>
      <c r="B15" t="s">
        <v>19</v>
      </c>
      <c r="E15" s="2">
        <v>188.48</v>
      </c>
      <c r="F15" s="2">
        <f t="shared" si="0"/>
        <v>24541.96</v>
      </c>
      <c r="G15" t="s">
        <v>14</v>
      </c>
    </row>
    <row r="16" spans="1:7" x14ac:dyDescent="0.25">
      <c r="A16" s="1">
        <v>44769</v>
      </c>
      <c r="B16" t="s">
        <v>38</v>
      </c>
      <c r="E16" s="2">
        <v>8.76</v>
      </c>
      <c r="F16" s="2">
        <f t="shared" si="0"/>
        <v>24533.200000000001</v>
      </c>
      <c r="G16" t="s">
        <v>34</v>
      </c>
    </row>
    <row r="17" spans="1:7" x14ac:dyDescent="0.25">
      <c r="A17" s="1">
        <v>44769</v>
      </c>
      <c r="B17" t="s">
        <v>39</v>
      </c>
      <c r="E17" s="2">
        <v>17.78</v>
      </c>
      <c r="F17" s="2">
        <f t="shared" si="0"/>
        <v>24515.420000000002</v>
      </c>
      <c r="G17" t="s">
        <v>35</v>
      </c>
    </row>
    <row r="18" spans="1:7" x14ac:dyDescent="0.25">
      <c r="A18" s="1">
        <v>44769</v>
      </c>
      <c r="B18" t="s">
        <v>49</v>
      </c>
      <c r="E18" s="2">
        <v>20.94</v>
      </c>
      <c r="F18" s="2">
        <f t="shared" si="0"/>
        <v>24494.480000000003</v>
      </c>
      <c r="G18" t="s">
        <v>36</v>
      </c>
    </row>
    <row r="19" spans="1:7" x14ac:dyDescent="0.25">
      <c r="A19" s="1">
        <v>44769</v>
      </c>
      <c r="B19" t="s">
        <v>40</v>
      </c>
      <c r="E19" s="2">
        <v>117.97</v>
      </c>
      <c r="F19" s="2">
        <f t="shared" si="0"/>
        <v>24376.510000000002</v>
      </c>
      <c r="G19" t="s">
        <v>37</v>
      </c>
    </row>
    <row r="20" spans="1:7" x14ac:dyDescent="0.25">
      <c r="A20" s="1">
        <v>44773</v>
      </c>
      <c r="B20" t="s">
        <v>20</v>
      </c>
      <c r="C20">
        <v>1</v>
      </c>
      <c r="D20" s="2">
        <v>350</v>
      </c>
      <c r="E20" s="2">
        <v>350</v>
      </c>
      <c r="F20" s="2">
        <f t="shared" si="0"/>
        <v>24026.510000000002</v>
      </c>
    </row>
    <row r="21" spans="1:7" x14ac:dyDescent="0.25">
      <c r="A21" s="1">
        <v>44773</v>
      </c>
      <c r="B21" t="s">
        <v>21</v>
      </c>
      <c r="C21">
        <v>15</v>
      </c>
      <c r="D21" s="3">
        <v>5.2300000000000003E-3</v>
      </c>
      <c r="E21" s="2">
        <f t="shared" ref="E21:E26" si="1">SUM(C21*D21)</f>
        <v>7.8450000000000006E-2</v>
      </c>
      <c r="F21" s="2">
        <f t="shared" si="0"/>
        <v>24026.431550000001</v>
      </c>
    </row>
    <row r="22" spans="1:7" x14ac:dyDescent="0.25">
      <c r="A22" s="1">
        <v>44773</v>
      </c>
      <c r="B22" t="s">
        <v>22</v>
      </c>
      <c r="C22">
        <v>2</v>
      </c>
      <c r="D22" s="3">
        <v>5.2249999999999998E-2</v>
      </c>
      <c r="E22" s="2">
        <f t="shared" si="1"/>
        <v>0.1045</v>
      </c>
      <c r="F22" s="2">
        <f t="shared" si="0"/>
        <v>24026.32705</v>
      </c>
    </row>
    <row r="23" spans="1:7" x14ac:dyDescent="0.25">
      <c r="A23" s="1">
        <v>44773</v>
      </c>
      <c r="B23" t="s">
        <v>23</v>
      </c>
      <c r="C23">
        <v>0</v>
      </c>
      <c r="D23" s="3">
        <v>5.2300000000000003E-3</v>
      </c>
      <c r="E23" s="2">
        <f t="shared" si="1"/>
        <v>0</v>
      </c>
      <c r="F23" s="2">
        <f t="shared" si="0"/>
        <v>24026.32705</v>
      </c>
    </row>
    <row r="24" spans="1:7" x14ac:dyDescent="0.25">
      <c r="A24" s="1">
        <v>44773</v>
      </c>
      <c r="B24" t="s">
        <v>24</v>
      </c>
      <c r="C24">
        <v>0</v>
      </c>
      <c r="D24" s="3">
        <v>5.2249999999999998E-2</v>
      </c>
      <c r="E24" s="2">
        <f t="shared" si="1"/>
        <v>0</v>
      </c>
      <c r="F24" s="2">
        <f t="shared" si="0"/>
        <v>24026.32705</v>
      </c>
    </row>
    <row r="25" spans="1:7" x14ac:dyDescent="0.25">
      <c r="A25" s="1">
        <v>44773</v>
      </c>
      <c r="B25" t="s">
        <v>25</v>
      </c>
      <c r="C25">
        <v>66</v>
      </c>
      <c r="D25" s="3">
        <v>5.2300000000000003E-3</v>
      </c>
      <c r="E25" s="2">
        <f t="shared" si="1"/>
        <v>0.34518000000000004</v>
      </c>
      <c r="F25" s="2">
        <f t="shared" si="0"/>
        <v>24025.98187</v>
      </c>
    </row>
    <row r="26" spans="1:7" x14ac:dyDescent="0.25">
      <c r="A26" s="1">
        <v>44773</v>
      </c>
      <c r="B26" t="s">
        <v>26</v>
      </c>
      <c r="C26">
        <v>71</v>
      </c>
      <c r="D26" s="3">
        <v>5.2249999999999998E-2</v>
      </c>
      <c r="E26" s="2">
        <f t="shared" si="1"/>
        <v>3.7097499999999997</v>
      </c>
      <c r="F26" s="2">
        <f t="shared" si="0"/>
        <v>24022.272119999998</v>
      </c>
    </row>
    <row r="27" spans="1:7" x14ac:dyDescent="0.25">
      <c r="A27" s="1">
        <v>44773</v>
      </c>
      <c r="B27" t="s">
        <v>27</v>
      </c>
      <c r="C27">
        <v>0</v>
      </c>
      <c r="E27" s="2">
        <v>0</v>
      </c>
      <c r="F27" s="2">
        <f t="shared" si="0"/>
        <v>24022.272119999998</v>
      </c>
    </row>
    <row r="28" spans="1:7" x14ac:dyDescent="0.25">
      <c r="A28" s="1">
        <v>44773</v>
      </c>
      <c r="B28" t="s">
        <v>28</v>
      </c>
      <c r="C28">
        <v>0</v>
      </c>
      <c r="D28" s="2">
        <v>0</v>
      </c>
      <c r="E28" s="2">
        <v>0</v>
      </c>
      <c r="F28" s="2">
        <f t="shared" si="0"/>
        <v>24022.272119999998</v>
      </c>
    </row>
    <row r="29" spans="1:7" x14ac:dyDescent="0.25">
      <c r="A29" s="1">
        <v>44773</v>
      </c>
      <c r="B29" t="s">
        <v>29</v>
      </c>
      <c r="C29">
        <v>5</v>
      </c>
      <c r="D29" s="2">
        <v>0</v>
      </c>
      <c r="E29" s="2">
        <v>0</v>
      </c>
      <c r="F29" s="2">
        <f t="shared" si="0"/>
        <v>24022.272119999998</v>
      </c>
    </row>
    <row r="30" spans="1:7" x14ac:dyDescent="0.25">
      <c r="A30" s="1">
        <v>44773</v>
      </c>
      <c r="B30" t="s">
        <v>30</v>
      </c>
      <c r="C30">
        <v>0</v>
      </c>
      <c r="D30" s="2">
        <v>0</v>
      </c>
      <c r="E30" s="2">
        <v>0</v>
      </c>
      <c r="F30" s="2">
        <f t="shared" si="0"/>
        <v>24022.272119999998</v>
      </c>
    </row>
    <row r="31" spans="1:7" x14ac:dyDescent="0.25">
      <c r="A31" s="1">
        <v>44773</v>
      </c>
      <c r="B31" t="s">
        <v>31</v>
      </c>
      <c r="C31">
        <v>0</v>
      </c>
      <c r="D31" s="2">
        <v>0</v>
      </c>
      <c r="E31" s="2">
        <v>0</v>
      </c>
      <c r="F31" s="2">
        <f t="shared" si="0"/>
        <v>24022.272119999998</v>
      </c>
    </row>
    <row r="32" spans="1:7" x14ac:dyDescent="0.25">
      <c r="A32" s="1">
        <v>44773</v>
      </c>
      <c r="B32" t="s">
        <v>32</v>
      </c>
      <c r="C32">
        <v>0</v>
      </c>
      <c r="D32" s="2">
        <v>0</v>
      </c>
      <c r="E32" s="2">
        <v>0</v>
      </c>
      <c r="F32" s="2">
        <f t="shared" si="0"/>
        <v>24022.272119999998</v>
      </c>
    </row>
    <row r="34" spans="1:7" x14ac:dyDescent="0.25">
      <c r="B34" t="s">
        <v>33</v>
      </c>
    </row>
    <row r="36" spans="1:7" x14ac:dyDescent="0.25">
      <c r="A36" s="1">
        <v>44796</v>
      </c>
      <c r="B36" t="s">
        <v>45</v>
      </c>
      <c r="E36" s="2">
        <v>91.27</v>
      </c>
      <c r="F36" s="2">
        <f>SUM(F32-E36)</f>
        <v>23931.002119999997</v>
      </c>
      <c r="G36" t="s">
        <v>41</v>
      </c>
    </row>
    <row r="37" spans="1:7" x14ac:dyDescent="0.25">
      <c r="A37" s="1">
        <v>44796</v>
      </c>
      <c r="B37" t="s">
        <v>46</v>
      </c>
      <c r="E37" s="2">
        <v>97.37</v>
      </c>
      <c r="F37" s="2">
        <f>SUM(F36-E37)</f>
        <v>23833.632119999998</v>
      </c>
      <c r="G37" t="s">
        <v>42</v>
      </c>
    </row>
    <row r="38" spans="1:7" x14ac:dyDescent="0.25">
      <c r="A38" s="1">
        <v>44796</v>
      </c>
      <c r="B38" t="s">
        <v>47</v>
      </c>
      <c r="E38" s="2">
        <v>99.48</v>
      </c>
      <c r="F38" s="2">
        <f t="shared" ref="F38:F59" si="2">SUM(F37-E38)</f>
        <v>23734.152119999999</v>
      </c>
      <c r="G38" t="s">
        <v>43</v>
      </c>
    </row>
    <row r="39" spans="1:7" x14ac:dyDescent="0.25">
      <c r="A39" s="1">
        <v>44796</v>
      </c>
      <c r="B39" t="s">
        <v>48</v>
      </c>
      <c r="E39" s="2">
        <v>234.04</v>
      </c>
      <c r="F39" s="2">
        <f t="shared" si="2"/>
        <v>23500.112119999998</v>
      </c>
      <c r="G39" t="s">
        <v>44</v>
      </c>
    </row>
    <row r="40" spans="1:7" x14ac:dyDescent="0.25">
      <c r="A40" s="1">
        <v>44799</v>
      </c>
      <c r="B40" t="s">
        <v>58</v>
      </c>
      <c r="E40" s="2">
        <v>62.03</v>
      </c>
      <c r="F40" s="2">
        <f t="shared" si="2"/>
        <v>23438.082119999999</v>
      </c>
      <c r="G40" t="s">
        <v>51</v>
      </c>
    </row>
    <row r="41" spans="1:7" x14ac:dyDescent="0.25">
      <c r="A41" s="1">
        <v>44799</v>
      </c>
      <c r="B41" t="s">
        <v>59</v>
      </c>
      <c r="E41" s="2">
        <v>39.46</v>
      </c>
      <c r="F41" s="2">
        <f t="shared" si="2"/>
        <v>23398.62212</v>
      </c>
      <c r="G41" t="s">
        <v>52</v>
      </c>
    </row>
    <row r="42" spans="1:7" x14ac:dyDescent="0.25">
      <c r="A42" s="1">
        <v>44799</v>
      </c>
      <c r="B42" t="s">
        <v>60</v>
      </c>
      <c r="E42" s="2">
        <v>8.36</v>
      </c>
      <c r="F42" s="2">
        <f t="shared" si="2"/>
        <v>23390.262119999999</v>
      </c>
      <c r="G42" t="s">
        <v>53</v>
      </c>
    </row>
    <row r="43" spans="1:7" x14ac:dyDescent="0.25">
      <c r="A43" s="1">
        <v>44799</v>
      </c>
      <c r="B43" t="s">
        <v>61</v>
      </c>
      <c r="E43" s="2">
        <v>51.81</v>
      </c>
      <c r="F43" s="2">
        <f t="shared" si="2"/>
        <v>23338.452119999998</v>
      </c>
      <c r="G43" t="s">
        <v>54</v>
      </c>
    </row>
    <row r="44" spans="1:7" x14ac:dyDescent="0.25">
      <c r="A44" s="1">
        <v>44799</v>
      </c>
      <c r="B44" t="s">
        <v>62</v>
      </c>
      <c r="E44" s="2">
        <v>324.97000000000003</v>
      </c>
      <c r="F44" s="2">
        <f t="shared" si="2"/>
        <v>23013.482119999997</v>
      </c>
      <c r="G44" t="s">
        <v>55</v>
      </c>
    </row>
    <row r="45" spans="1:7" x14ac:dyDescent="0.25">
      <c r="A45" s="1">
        <v>44799</v>
      </c>
      <c r="B45" t="s">
        <v>63</v>
      </c>
      <c r="E45" s="2">
        <v>117.97</v>
      </c>
      <c r="F45" s="2">
        <f t="shared" si="2"/>
        <v>22895.512119999996</v>
      </c>
      <c r="G45" t="s">
        <v>56</v>
      </c>
    </row>
    <row r="46" spans="1:7" x14ac:dyDescent="0.25">
      <c r="A46" s="1">
        <v>44799</v>
      </c>
      <c r="B46" t="s">
        <v>64</v>
      </c>
      <c r="E46" s="2">
        <v>16</v>
      </c>
      <c r="F46" s="2">
        <f t="shared" si="2"/>
        <v>22879.512119999996</v>
      </c>
      <c r="G46" t="s">
        <v>57</v>
      </c>
    </row>
    <row r="47" spans="1:7" x14ac:dyDescent="0.25">
      <c r="A47" s="1">
        <v>44804</v>
      </c>
      <c r="B47" t="s">
        <v>20</v>
      </c>
      <c r="C47">
        <v>1</v>
      </c>
      <c r="D47" s="2">
        <v>350</v>
      </c>
      <c r="E47" s="2">
        <v>350</v>
      </c>
      <c r="F47" s="2">
        <f t="shared" si="2"/>
        <v>22529.512119999996</v>
      </c>
    </row>
    <row r="48" spans="1:7" x14ac:dyDescent="0.25">
      <c r="A48" s="1">
        <v>44804</v>
      </c>
      <c r="B48" t="s">
        <v>21</v>
      </c>
      <c r="C48">
        <v>0</v>
      </c>
      <c r="D48" s="3">
        <v>5.2300000000000003E-3</v>
      </c>
      <c r="E48" s="2">
        <f t="shared" ref="E48:E53" si="3">SUM(C48*D48)</f>
        <v>0</v>
      </c>
      <c r="F48" s="2">
        <f t="shared" si="2"/>
        <v>22529.512119999996</v>
      </c>
    </row>
    <row r="49" spans="1:6" x14ac:dyDescent="0.25">
      <c r="A49" s="1">
        <v>44804</v>
      </c>
      <c r="B49" t="s">
        <v>22</v>
      </c>
      <c r="C49">
        <v>0</v>
      </c>
      <c r="D49" s="3">
        <v>5.2249999999999998E-2</v>
      </c>
      <c r="E49" s="2">
        <f t="shared" si="3"/>
        <v>0</v>
      </c>
      <c r="F49" s="2">
        <f t="shared" si="2"/>
        <v>22529.512119999996</v>
      </c>
    </row>
    <row r="50" spans="1:6" x14ac:dyDescent="0.25">
      <c r="A50" s="1">
        <v>44804</v>
      </c>
      <c r="B50" t="s">
        <v>23</v>
      </c>
      <c r="C50">
        <v>0</v>
      </c>
      <c r="D50" s="3">
        <v>5.2300000000000003E-3</v>
      </c>
      <c r="E50" s="2">
        <f t="shared" si="3"/>
        <v>0</v>
      </c>
      <c r="F50" s="2">
        <f t="shared" si="2"/>
        <v>22529.512119999996</v>
      </c>
    </row>
    <row r="51" spans="1:6" x14ac:dyDescent="0.25">
      <c r="A51" s="1">
        <v>44804</v>
      </c>
      <c r="B51" t="s">
        <v>24</v>
      </c>
      <c r="C51">
        <v>0</v>
      </c>
      <c r="D51" s="3">
        <v>5.2249999999999998E-2</v>
      </c>
      <c r="E51" s="2">
        <f t="shared" si="3"/>
        <v>0</v>
      </c>
      <c r="F51" s="2">
        <f t="shared" si="2"/>
        <v>22529.512119999996</v>
      </c>
    </row>
    <row r="52" spans="1:6" x14ac:dyDescent="0.25">
      <c r="A52" s="1">
        <v>44804</v>
      </c>
      <c r="B52" t="s">
        <v>25</v>
      </c>
      <c r="C52">
        <v>0</v>
      </c>
      <c r="D52" s="3">
        <v>5.2300000000000003E-3</v>
      </c>
      <c r="E52" s="2">
        <f t="shared" si="3"/>
        <v>0</v>
      </c>
      <c r="F52" s="2">
        <f t="shared" si="2"/>
        <v>22529.512119999996</v>
      </c>
    </row>
    <row r="53" spans="1:6" x14ac:dyDescent="0.25">
      <c r="A53" s="1">
        <v>44804</v>
      </c>
      <c r="B53" t="s">
        <v>26</v>
      </c>
      <c r="C53">
        <v>0</v>
      </c>
      <c r="D53" s="3">
        <v>5.2249999999999998E-2</v>
      </c>
      <c r="E53" s="2">
        <f t="shared" si="3"/>
        <v>0</v>
      </c>
      <c r="F53" s="2">
        <f t="shared" si="2"/>
        <v>22529.512119999996</v>
      </c>
    </row>
    <row r="54" spans="1:6" x14ac:dyDescent="0.25">
      <c r="A54" s="1">
        <v>44804</v>
      </c>
      <c r="B54" t="s">
        <v>27</v>
      </c>
      <c r="C54">
        <v>18</v>
      </c>
      <c r="E54" s="2">
        <v>10.26</v>
      </c>
      <c r="F54" s="2">
        <f t="shared" si="2"/>
        <v>22519.252119999997</v>
      </c>
    </row>
    <row r="55" spans="1:6" x14ac:dyDescent="0.25">
      <c r="A55" s="1">
        <v>44804</v>
      </c>
      <c r="B55" t="s">
        <v>28</v>
      </c>
      <c r="C55">
        <v>0</v>
      </c>
      <c r="D55" s="2">
        <v>0</v>
      </c>
      <c r="E55" s="2">
        <v>0</v>
      </c>
      <c r="F55" s="2">
        <f t="shared" si="2"/>
        <v>22519.252119999997</v>
      </c>
    </row>
    <row r="56" spans="1:6" x14ac:dyDescent="0.25">
      <c r="A56" s="1">
        <v>44804</v>
      </c>
      <c r="B56" t="s">
        <v>29</v>
      </c>
      <c r="C56">
        <v>2</v>
      </c>
      <c r="D56" s="2">
        <v>0</v>
      </c>
      <c r="E56" s="2">
        <v>0</v>
      </c>
      <c r="F56" s="2">
        <f t="shared" si="2"/>
        <v>22519.252119999997</v>
      </c>
    </row>
    <row r="57" spans="1:6" x14ac:dyDescent="0.25">
      <c r="A57" s="1">
        <v>44804</v>
      </c>
      <c r="B57" t="s">
        <v>30</v>
      </c>
      <c r="C57">
        <v>0</v>
      </c>
      <c r="D57" s="2">
        <v>0</v>
      </c>
      <c r="E57" s="2">
        <v>0</v>
      </c>
      <c r="F57" s="2">
        <f t="shared" si="2"/>
        <v>22519.252119999997</v>
      </c>
    </row>
    <row r="58" spans="1:6" x14ac:dyDescent="0.25">
      <c r="A58" s="1">
        <v>44804</v>
      </c>
      <c r="B58" t="s">
        <v>31</v>
      </c>
      <c r="C58">
        <v>0</v>
      </c>
      <c r="D58" s="2">
        <v>0</v>
      </c>
      <c r="E58" s="2">
        <v>0</v>
      </c>
      <c r="F58" s="2">
        <f t="shared" si="2"/>
        <v>22519.252119999997</v>
      </c>
    </row>
    <row r="59" spans="1:6" x14ac:dyDescent="0.25">
      <c r="A59" s="1">
        <v>44804</v>
      </c>
      <c r="B59" t="s">
        <v>32</v>
      </c>
      <c r="C59">
        <v>0</v>
      </c>
      <c r="D59" s="2">
        <v>0</v>
      </c>
      <c r="E59" s="2">
        <v>0</v>
      </c>
      <c r="F59" s="2">
        <f t="shared" si="2"/>
        <v>22519.252119999997</v>
      </c>
    </row>
    <row r="61" spans="1:6" x14ac:dyDescent="0.25">
      <c r="B61" t="s">
        <v>50</v>
      </c>
    </row>
    <row r="63" spans="1:6" x14ac:dyDescent="0.25">
      <c r="A63" s="1">
        <v>44834</v>
      </c>
      <c r="B63" t="s">
        <v>20</v>
      </c>
      <c r="C63">
        <v>1</v>
      </c>
      <c r="D63" s="2">
        <v>350</v>
      </c>
      <c r="E63" s="2">
        <v>350</v>
      </c>
      <c r="F63" s="2">
        <f>SUM(F59-E63)</f>
        <v>22169.252119999997</v>
      </c>
    </row>
    <row r="64" spans="1:6" x14ac:dyDescent="0.25">
      <c r="A64" s="1">
        <v>44834</v>
      </c>
      <c r="B64" t="s">
        <v>21</v>
      </c>
      <c r="C64">
        <v>0</v>
      </c>
      <c r="D64" s="3">
        <v>5.2300000000000003E-3</v>
      </c>
      <c r="E64" s="2">
        <f t="shared" ref="E64:E69" si="4">SUM(C64*D64)</f>
        <v>0</v>
      </c>
      <c r="F64" s="2">
        <f>SUM(F63-E64)</f>
        <v>22169.252119999997</v>
      </c>
    </row>
    <row r="65" spans="1:7" x14ac:dyDescent="0.25">
      <c r="A65" s="1">
        <v>44834</v>
      </c>
      <c r="B65" t="s">
        <v>22</v>
      </c>
      <c r="C65">
        <v>0</v>
      </c>
      <c r="D65" s="3">
        <v>5.2249999999999998E-2</v>
      </c>
      <c r="E65" s="2">
        <f t="shared" si="4"/>
        <v>0</v>
      </c>
      <c r="F65" s="2">
        <f t="shared" ref="F65:F75" si="5">SUM(F64-E65)</f>
        <v>22169.252119999997</v>
      </c>
    </row>
    <row r="66" spans="1:7" x14ac:dyDescent="0.25">
      <c r="A66" s="1">
        <v>44834</v>
      </c>
      <c r="B66" t="s">
        <v>23</v>
      </c>
      <c r="C66">
        <v>0</v>
      </c>
      <c r="D66" s="3">
        <v>5.2300000000000003E-3</v>
      </c>
      <c r="E66" s="2">
        <f t="shared" si="4"/>
        <v>0</v>
      </c>
      <c r="F66" s="2">
        <f t="shared" si="5"/>
        <v>22169.252119999997</v>
      </c>
    </row>
    <row r="67" spans="1:7" x14ac:dyDescent="0.25">
      <c r="A67" s="1">
        <v>44834</v>
      </c>
      <c r="B67" t="s">
        <v>24</v>
      </c>
      <c r="C67">
        <v>0</v>
      </c>
      <c r="D67" s="3">
        <v>5.2249999999999998E-2</v>
      </c>
      <c r="E67" s="2">
        <f t="shared" si="4"/>
        <v>0</v>
      </c>
      <c r="F67" s="2">
        <f t="shared" si="5"/>
        <v>22169.252119999997</v>
      </c>
    </row>
    <row r="68" spans="1:7" x14ac:dyDescent="0.25">
      <c r="A68" s="1">
        <v>44834</v>
      </c>
      <c r="B68" t="s">
        <v>25</v>
      </c>
      <c r="C68">
        <v>57</v>
      </c>
      <c r="D68" s="3">
        <v>5.5399999999999998E-3</v>
      </c>
      <c r="E68" s="2">
        <f t="shared" si="4"/>
        <v>0.31578000000000001</v>
      </c>
      <c r="F68" s="2">
        <f t="shared" si="5"/>
        <v>22168.936339999997</v>
      </c>
    </row>
    <row r="69" spans="1:7" x14ac:dyDescent="0.25">
      <c r="A69" s="1">
        <v>44834</v>
      </c>
      <c r="B69" t="s">
        <v>26</v>
      </c>
      <c r="C69">
        <v>19</v>
      </c>
      <c r="D69" s="3">
        <v>4.3889999999999998E-2</v>
      </c>
      <c r="E69" s="2">
        <f t="shared" si="4"/>
        <v>0.83390999999999993</v>
      </c>
      <c r="F69" s="2">
        <f t="shared" si="5"/>
        <v>22168.102429999995</v>
      </c>
    </row>
    <row r="70" spans="1:7" x14ac:dyDescent="0.25">
      <c r="A70" s="1">
        <v>44834</v>
      </c>
      <c r="B70" t="s">
        <v>27</v>
      </c>
      <c r="C70">
        <v>32</v>
      </c>
      <c r="E70" s="2">
        <v>18.239999999999998</v>
      </c>
      <c r="F70" s="2">
        <f t="shared" si="5"/>
        <v>22149.862429999994</v>
      </c>
    </row>
    <row r="71" spans="1:7" x14ac:dyDescent="0.25">
      <c r="A71" s="1">
        <v>44834</v>
      </c>
      <c r="B71" t="s">
        <v>28</v>
      </c>
      <c r="C71">
        <v>0</v>
      </c>
      <c r="D71" s="2">
        <v>0</v>
      </c>
      <c r="E71" s="2">
        <v>0</v>
      </c>
      <c r="F71" s="2">
        <f t="shared" si="5"/>
        <v>22149.862429999994</v>
      </c>
    </row>
    <row r="72" spans="1:7" x14ac:dyDescent="0.25">
      <c r="A72" s="1">
        <v>44834</v>
      </c>
      <c r="B72" t="s">
        <v>29</v>
      </c>
      <c r="C72">
        <v>0</v>
      </c>
      <c r="D72" s="2">
        <v>0</v>
      </c>
      <c r="E72" s="2">
        <v>0</v>
      </c>
      <c r="F72" s="2">
        <f t="shared" si="5"/>
        <v>22149.862429999994</v>
      </c>
    </row>
    <row r="73" spans="1:7" x14ac:dyDescent="0.25">
      <c r="A73" s="1">
        <v>44834</v>
      </c>
      <c r="B73" t="s">
        <v>30</v>
      </c>
      <c r="C73">
        <v>0</v>
      </c>
      <c r="D73" s="2">
        <v>0</v>
      </c>
      <c r="E73" s="2">
        <v>0</v>
      </c>
      <c r="F73" s="2">
        <f t="shared" si="5"/>
        <v>22149.862429999994</v>
      </c>
    </row>
    <row r="74" spans="1:7" x14ac:dyDescent="0.25">
      <c r="A74" s="1">
        <v>44834</v>
      </c>
      <c r="B74" t="s">
        <v>31</v>
      </c>
      <c r="C74">
        <v>0</v>
      </c>
      <c r="D74" s="2">
        <v>0</v>
      </c>
      <c r="E74" s="2">
        <v>0</v>
      </c>
      <c r="F74" s="2">
        <f t="shared" si="5"/>
        <v>22149.862429999994</v>
      </c>
    </row>
    <row r="75" spans="1:7" x14ac:dyDescent="0.25">
      <c r="A75" s="1">
        <v>44834</v>
      </c>
      <c r="B75" t="s">
        <v>32</v>
      </c>
      <c r="C75">
        <v>0</v>
      </c>
      <c r="D75" s="2">
        <v>0</v>
      </c>
      <c r="E75" s="2">
        <v>0</v>
      </c>
      <c r="F75" s="2">
        <f t="shared" si="5"/>
        <v>22149.862429999994</v>
      </c>
    </row>
    <row r="77" spans="1:7" x14ac:dyDescent="0.25">
      <c r="B77" t="s">
        <v>65</v>
      </c>
    </row>
    <row r="79" spans="1:7" x14ac:dyDescent="0.25">
      <c r="A79" s="1">
        <v>44838</v>
      </c>
      <c r="B79" t="s">
        <v>68</v>
      </c>
      <c r="E79" s="2">
        <v>48.96</v>
      </c>
      <c r="F79" s="2">
        <f>SUM(F75-E79)</f>
        <v>22100.902429999995</v>
      </c>
      <c r="G79" t="s">
        <v>66</v>
      </c>
    </row>
    <row r="80" spans="1:7" x14ac:dyDescent="0.25">
      <c r="A80" s="1">
        <v>44838</v>
      </c>
      <c r="B80" t="s">
        <v>68</v>
      </c>
      <c r="E80" s="2">
        <v>59.29</v>
      </c>
      <c r="F80" s="2">
        <f>SUM(F79-E80)</f>
        <v>22041.612429999994</v>
      </c>
      <c r="G80" t="s">
        <v>67</v>
      </c>
    </row>
    <row r="81" spans="1:7" x14ac:dyDescent="0.25">
      <c r="A81" s="1">
        <v>44838</v>
      </c>
      <c r="B81" t="s">
        <v>75</v>
      </c>
      <c r="E81" s="2">
        <v>60.71</v>
      </c>
      <c r="F81" s="2">
        <f t="shared" ref="F81:F112" si="6">SUM(F80-E81)</f>
        <v>21980.902429999995</v>
      </c>
      <c r="G81" t="s">
        <v>69</v>
      </c>
    </row>
    <row r="82" spans="1:7" x14ac:dyDescent="0.25">
      <c r="A82" s="1">
        <v>44838</v>
      </c>
      <c r="B82" t="s">
        <v>76</v>
      </c>
      <c r="E82" s="2">
        <v>117.97</v>
      </c>
      <c r="F82" s="2">
        <f t="shared" si="6"/>
        <v>21862.932429999993</v>
      </c>
      <c r="G82" t="s">
        <v>70</v>
      </c>
    </row>
    <row r="83" spans="1:7" x14ac:dyDescent="0.25">
      <c r="A83" s="1">
        <v>44838</v>
      </c>
      <c r="B83" t="s">
        <v>78</v>
      </c>
      <c r="E83" s="2">
        <v>175.43</v>
      </c>
      <c r="F83" s="2">
        <f t="shared" si="6"/>
        <v>21687.502429999993</v>
      </c>
      <c r="G83" t="s">
        <v>71</v>
      </c>
    </row>
    <row r="84" spans="1:7" x14ac:dyDescent="0.25">
      <c r="A84" s="1">
        <v>44838</v>
      </c>
      <c r="B84" t="s">
        <v>77</v>
      </c>
      <c r="E84" s="2">
        <v>186.37</v>
      </c>
      <c r="F84" s="2">
        <f t="shared" si="6"/>
        <v>21501.132429999994</v>
      </c>
      <c r="G84" t="s">
        <v>72</v>
      </c>
    </row>
    <row r="85" spans="1:7" x14ac:dyDescent="0.25">
      <c r="A85" s="1">
        <v>44838</v>
      </c>
      <c r="B85" t="s">
        <v>79</v>
      </c>
      <c r="E85" s="2">
        <v>234.04</v>
      </c>
      <c r="F85" s="2">
        <f t="shared" si="6"/>
        <v>21267.092429999993</v>
      </c>
      <c r="G85" t="s">
        <v>73</v>
      </c>
    </row>
    <row r="86" spans="1:7" x14ac:dyDescent="0.25">
      <c r="A86" s="1">
        <v>44838</v>
      </c>
      <c r="B86" t="s">
        <v>80</v>
      </c>
      <c r="E86" s="2">
        <v>267.05</v>
      </c>
      <c r="F86" s="2">
        <f t="shared" si="6"/>
        <v>21000.042429999994</v>
      </c>
      <c r="G86" t="s">
        <v>74</v>
      </c>
    </row>
    <row r="87" spans="1:7" x14ac:dyDescent="0.25">
      <c r="A87" s="1">
        <v>44841</v>
      </c>
      <c r="B87" t="s">
        <v>83</v>
      </c>
      <c r="E87" s="2">
        <v>1757.81</v>
      </c>
      <c r="F87" s="2">
        <f t="shared" si="6"/>
        <v>19242.232429999993</v>
      </c>
      <c r="G87" t="s">
        <v>81</v>
      </c>
    </row>
    <row r="88" spans="1:7" x14ac:dyDescent="0.25">
      <c r="A88" s="1">
        <v>44841</v>
      </c>
      <c r="B88" t="s">
        <v>84</v>
      </c>
      <c r="E88" s="2">
        <v>1837.8</v>
      </c>
      <c r="F88" s="2">
        <f t="shared" si="6"/>
        <v>17404.432429999993</v>
      </c>
      <c r="G88" t="s">
        <v>82</v>
      </c>
    </row>
    <row r="89" spans="1:7" x14ac:dyDescent="0.25">
      <c r="A89" s="1">
        <v>44844</v>
      </c>
      <c r="B89" t="s">
        <v>86</v>
      </c>
      <c r="E89" s="2">
        <v>192.96</v>
      </c>
      <c r="F89" s="2">
        <f t="shared" si="6"/>
        <v>17211.472429999994</v>
      </c>
      <c r="G89" t="s">
        <v>85</v>
      </c>
    </row>
    <row r="90" spans="1:7" x14ac:dyDescent="0.25">
      <c r="A90" s="1">
        <v>44853</v>
      </c>
      <c r="B90" t="s">
        <v>64</v>
      </c>
      <c r="E90" s="2">
        <v>29.3</v>
      </c>
      <c r="F90" s="2">
        <f t="shared" si="6"/>
        <v>17182.172429999995</v>
      </c>
      <c r="G90" t="s">
        <v>87</v>
      </c>
    </row>
    <row r="91" spans="1:7" x14ac:dyDescent="0.25">
      <c r="A91" s="1">
        <v>44853</v>
      </c>
      <c r="B91" t="s">
        <v>89</v>
      </c>
      <c r="E91" s="2">
        <v>39.15</v>
      </c>
      <c r="F91" s="2">
        <f t="shared" si="6"/>
        <v>17143.022429999994</v>
      </c>
      <c r="G91" t="s">
        <v>88</v>
      </c>
    </row>
    <row r="92" spans="1:7" x14ac:dyDescent="0.25">
      <c r="A92" s="1">
        <v>44853</v>
      </c>
      <c r="B92" t="s">
        <v>91</v>
      </c>
      <c r="E92" s="2">
        <v>57.28</v>
      </c>
      <c r="F92" s="2">
        <f t="shared" si="6"/>
        <v>17085.742429999995</v>
      </c>
      <c r="G92" t="s">
        <v>90</v>
      </c>
    </row>
    <row r="93" spans="1:7" x14ac:dyDescent="0.25">
      <c r="A93" s="1">
        <v>44853</v>
      </c>
      <c r="B93" t="s">
        <v>93</v>
      </c>
      <c r="E93" s="2">
        <v>61.41</v>
      </c>
      <c r="F93" s="2">
        <f t="shared" si="6"/>
        <v>17024.332429999995</v>
      </c>
      <c r="G93" t="s">
        <v>92</v>
      </c>
    </row>
    <row r="94" spans="1:7" x14ac:dyDescent="0.25">
      <c r="A94" s="1">
        <v>44853</v>
      </c>
      <c r="B94" t="s">
        <v>95</v>
      </c>
      <c r="E94" s="2">
        <v>117.97</v>
      </c>
      <c r="F94" s="2">
        <f t="shared" si="6"/>
        <v>16906.362429999994</v>
      </c>
      <c r="G94" t="s">
        <v>94</v>
      </c>
    </row>
    <row r="95" spans="1:7" x14ac:dyDescent="0.25">
      <c r="A95" s="1">
        <v>44853</v>
      </c>
      <c r="B95" t="s">
        <v>122</v>
      </c>
      <c r="E95" s="2">
        <v>183.56</v>
      </c>
      <c r="F95" s="2">
        <f t="shared" si="6"/>
        <v>16722.802429999992</v>
      </c>
      <c r="G95" t="s">
        <v>96</v>
      </c>
    </row>
    <row r="96" spans="1:7" x14ac:dyDescent="0.25">
      <c r="A96" s="1">
        <v>44853</v>
      </c>
      <c r="B96" t="s">
        <v>98</v>
      </c>
      <c r="E96" s="2">
        <v>198.7</v>
      </c>
      <c r="F96" s="2">
        <f t="shared" si="6"/>
        <v>16524.102429999992</v>
      </c>
      <c r="G96" t="s">
        <v>97</v>
      </c>
    </row>
    <row r="97" spans="1:7" x14ac:dyDescent="0.25">
      <c r="A97" s="1">
        <v>44855</v>
      </c>
      <c r="B97" t="s">
        <v>102</v>
      </c>
      <c r="E97" s="2">
        <v>94.24</v>
      </c>
      <c r="F97" s="2">
        <f t="shared" si="6"/>
        <v>16429.86242999999</v>
      </c>
      <c r="G97" t="s">
        <v>100</v>
      </c>
    </row>
    <row r="98" spans="1:7" x14ac:dyDescent="0.25">
      <c r="A98" s="1">
        <v>44855</v>
      </c>
      <c r="B98" t="s">
        <v>103</v>
      </c>
      <c r="E98" s="2">
        <v>120.79</v>
      </c>
      <c r="F98" s="2">
        <f t="shared" si="6"/>
        <v>16309.072429999989</v>
      </c>
      <c r="G98" t="s">
        <v>101</v>
      </c>
    </row>
    <row r="99" spans="1:7" x14ac:dyDescent="0.25">
      <c r="A99" s="1">
        <v>44858</v>
      </c>
      <c r="B99" t="s">
        <v>105</v>
      </c>
      <c r="E99" s="2">
        <v>43.96</v>
      </c>
      <c r="F99" s="2">
        <f t="shared" si="6"/>
        <v>16265.11242999999</v>
      </c>
      <c r="G99" t="s">
        <v>104</v>
      </c>
    </row>
    <row r="100" spans="1:7" x14ac:dyDescent="0.25">
      <c r="A100" s="1">
        <v>44865</v>
      </c>
      <c r="B100" t="s">
        <v>20</v>
      </c>
      <c r="C100">
        <v>1</v>
      </c>
      <c r="D100" s="2">
        <v>350</v>
      </c>
      <c r="E100" s="2">
        <v>350</v>
      </c>
      <c r="F100" s="2">
        <f t="shared" si="6"/>
        <v>15915.11242999999</v>
      </c>
    </row>
    <row r="101" spans="1:7" x14ac:dyDescent="0.25">
      <c r="A101" s="1">
        <v>44865</v>
      </c>
      <c r="B101" t="s">
        <v>21</v>
      </c>
      <c r="C101">
        <v>0</v>
      </c>
      <c r="D101" s="3">
        <v>5.2300000000000003E-3</v>
      </c>
      <c r="E101" s="2">
        <f t="shared" ref="E101:E106" si="7">SUM(C101*D101)</f>
        <v>0</v>
      </c>
      <c r="F101" s="2">
        <f t="shared" si="6"/>
        <v>15915.11242999999</v>
      </c>
    </row>
    <row r="102" spans="1:7" x14ac:dyDescent="0.25">
      <c r="A102" s="1">
        <v>44865</v>
      </c>
      <c r="B102" t="s">
        <v>22</v>
      </c>
      <c r="C102">
        <v>0</v>
      </c>
      <c r="D102" s="3">
        <v>5.2249999999999998E-2</v>
      </c>
      <c r="E102" s="2">
        <f t="shared" si="7"/>
        <v>0</v>
      </c>
      <c r="F102" s="2">
        <f t="shared" si="6"/>
        <v>15915.11242999999</v>
      </c>
    </row>
    <row r="103" spans="1:7" x14ac:dyDescent="0.25">
      <c r="A103" s="1">
        <v>44865</v>
      </c>
      <c r="B103" t="s">
        <v>23</v>
      </c>
      <c r="C103">
        <v>0</v>
      </c>
      <c r="D103" s="3">
        <v>5.2300000000000003E-3</v>
      </c>
      <c r="E103" s="2">
        <f t="shared" si="7"/>
        <v>0</v>
      </c>
      <c r="F103" s="2">
        <f t="shared" si="6"/>
        <v>15915.11242999999</v>
      </c>
    </row>
    <row r="104" spans="1:7" x14ac:dyDescent="0.25">
      <c r="A104" s="1">
        <v>44865</v>
      </c>
      <c r="B104" t="s">
        <v>24</v>
      </c>
      <c r="C104">
        <v>0</v>
      </c>
      <c r="D104" s="3">
        <v>5.2249999999999998E-2</v>
      </c>
      <c r="E104" s="2">
        <f t="shared" si="7"/>
        <v>0</v>
      </c>
      <c r="F104" s="2">
        <f t="shared" si="6"/>
        <v>15915.11242999999</v>
      </c>
    </row>
    <row r="105" spans="1:7" x14ac:dyDescent="0.25">
      <c r="A105" s="1">
        <v>44865</v>
      </c>
      <c r="B105" t="s">
        <v>25</v>
      </c>
      <c r="C105">
        <v>78</v>
      </c>
      <c r="D105" s="3">
        <v>5.5399999999999998E-3</v>
      </c>
      <c r="E105" s="2">
        <f t="shared" si="7"/>
        <v>0.43212</v>
      </c>
      <c r="F105" s="2">
        <f t="shared" si="6"/>
        <v>15914.680309999991</v>
      </c>
    </row>
    <row r="106" spans="1:7" x14ac:dyDescent="0.25">
      <c r="A106" s="1">
        <v>44865</v>
      </c>
      <c r="B106" t="s">
        <v>26</v>
      </c>
      <c r="C106">
        <v>20</v>
      </c>
      <c r="D106" s="3">
        <v>4.3889999999999998E-2</v>
      </c>
      <c r="E106" s="2">
        <f t="shared" si="7"/>
        <v>0.87779999999999991</v>
      </c>
      <c r="F106" s="2">
        <f t="shared" si="6"/>
        <v>15913.80250999999</v>
      </c>
    </row>
    <row r="107" spans="1:7" x14ac:dyDescent="0.25">
      <c r="A107" s="1">
        <v>44865</v>
      </c>
      <c r="B107" t="s">
        <v>27</v>
      </c>
      <c r="C107">
        <v>0</v>
      </c>
      <c r="E107" s="2">
        <v>0</v>
      </c>
      <c r="F107" s="2">
        <f t="shared" si="6"/>
        <v>15913.80250999999</v>
      </c>
    </row>
    <row r="108" spans="1:7" x14ac:dyDescent="0.25">
      <c r="A108" s="1">
        <v>44865</v>
      </c>
      <c r="B108" t="s">
        <v>28</v>
      </c>
      <c r="C108">
        <v>0</v>
      </c>
      <c r="D108" s="2">
        <v>0</v>
      </c>
      <c r="E108" s="2">
        <v>0</v>
      </c>
      <c r="F108" s="2">
        <f t="shared" si="6"/>
        <v>15913.80250999999</v>
      </c>
    </row>
    <row r="109" spans="1:7" x14ac:dyDescent="0.25">
      <c r="A109" s="1">
        <v>44865</v>
      </c>
      <c r="B109" t="s">
        <v>29</v>
      </c>
      <c r="C109">
        <v>1</v>
      </c>
      <c r="D109" s="2">
        <v>0</v>
      </c>
      <c r="E109" s="2">
        <v>0</v>
      </c>
      <c r="F109" s="2">
        <f t="shared" si="6"/>
        <v>15913.80250999999</v>
      </c>
    </row>
    <row r="110" spans="1:7" x14ac:dyDescent="0.25">
      <c r="A110" s="1">
        <v>44865</v>
      </c>
      <c r="B110" t="s">
        <v>30</v>
      </c>
      <c r="C110">
        <v>0</v>
      </c>
      <c r="D110" s="2">
        <v>0</v>
      </c>
      <c r="E110" s="2">
        <v>0</v>
      </c>
      <c r="F110" s="2">
        <f t="shared" si="6"/>
        <v>15913.80250999999</v>
      </c>
    </row>
    <row r="111" spans="1:7" x14ac:dyDescent="0.25">
      <c r="A111" s="1">
        <v>44865</v>
      </c>
      <c r="B111" t="s">
        <v>31</v>
      </c>
      <c r="C111">
        <v>0</v>
      </c>
      <c r="D111" s="2">
        <v>0</v>
      </c>
      <c r="E111" s="2">
        <v>0</v>
      </c>
      <c r="F111" s="2">
        <f t="shared" si="6"/>
        <v>15913.80250999999</v>
      </c>
    </row>
    <row r="112" spans="1:7" x14ac:dyDescent="0.25">
      <c r="A112" s="1">
        <v>44865</v>
      </c>
      <c r="B112" t="s">
        <v>32</v>
      </c>
      <c r="C112">
        <v>0</v>
      </c>
      <c r="D112" s="2">
        <v>0</v>
      </c>
      <c r="E112" s="2">
        <v>0</v>
      </c>
      <c r="F112" s="2">
        <f t="shared" si="6"/>
        <v>15913.80250999999</v>
      </c>
    </row>
    <row r="114" spans="1:7" x14ac:dyDescent="0.25">
      <c r="B114" t="s">
        <v>99</v>
      </c>
    </row>
    <row r="116" spans="1:7" x14ac:dyDescent="0.25">
      <c r="A116" s="1">
        <v>44869</v>
      </c>
      <c r="B116" t="s">
        <v>107</v>
      </c>
      <c r="E116" s="2">
        <v>26.18</v>
      </c>
      <c r="F116" s="2">
        <f>SUM(F112-E116)</f>
        <v>15887.62250999999</v>
      </c>
      <c r="G116" t="s">
        <v>106</v>
      </c>
    </row>
    <row r="117" spans="1:7" x14ac:dyDescent="0.25">
      <c r="A117" s="1">
        <v>44869</v>
      </c>
      <c r="B117" t="s">
        <v>109</v>
      </c>
      <c r="E117" s="2">
        <v>41.88</v>
      </c>
      <c r="F117" s="2">
        <f>SUM(F116-E117)</f>
        <v>15845.742509999991</v>
      </c>
      <c r="G117" t="s">
        <v>108</v>
      </c>
    </row>
    <row r="118" spans="1:7" x14ac:dyDescent="0.25">
      <c r="A118" s="1">
        <v>44869</v>
      </c>
      <c r="B118" t="s">
        <v>111</v>
      </c>
      <c r="E118" s="2">
        <v>62.5</v>
      </c>
      <c r="F118" s="2">
        <f t="shared" ref="F118:F142" si="8">SUM(F117-E118)</f>
        <v>15783.242509999991</v>
      </c>
      <c r="G118" t="s">
        <v>110</v>
      </c>
    </row>
    <row r="119" spans="1:7" x14ac:dyDescent="0.25">
      <c r="A119" s="1">
        <v>44869</v>
      </c>
      <c r="B119" t="s">
        <v>113</v>
      </c>
      <c r="E119" s="2">
        <v>35.6</v>
      </c>
      <c r="F119" s="2">
        <f t="shared" si="8"/>
        <v>15747.642509999991</v>
      </c>
      <c r="G119" t="s">
        <v>112</v>
      </c>
    </row>
    <row r="120" spans="1:7" x14ac:dyDescent="0.25">
      <c r="A120" s="1">
        <v>44869</v>
      </c>
      <c r="B120" t="s">
        <v>114</v>
      </c>
      <c r="E120" s="2">
        <v>47.12</v>
      </c>
      <c r="F120" s="2">
        <f t="shared" si="8"/>
        <v>15700.52250999999</v>
      </c>
      <c r="G120" t="s">
        <v>112</v>
      </c>
    </row>
    <row r="121" spans="1:7" x14ac:dyDescent="0.25">
      <c r="A121" s="1">
        <v>44869</v>
      </c>
      <c r="B121" t="s">
        <v>115</v>
      </c>
      <c r="E121" s="2">
        <v>35.6</v>
      </c>
      <c r="F121" s="2">
        <f t="shared" si="8"/>
        <v>15664.922509999989</v>
      </c>
      <c r="G121" t="s">
        <v>112</v>
      </c>
    </row>
    <row r="122" spans="1:7" x14ac:dyDescent="0.25">
      <c r="A122" s="1">
        <v>44869</v>
      </c>
      <c r="B122" t="s">
        <v>116</v>
      </c>
      <c r="E122" s="2">
        <v>35.6</v>
      </c>
      <c r="F122" s="2">
        <f t="shared" si="8"/>
        <v>15629.322509999989</v>
      </c>
      <c r="G122" t="s">
        <v>112</v>
      </c>
    </row>
    <row r="123" spans="1:7" x14ac:dyDescent="0.25">
      <c r="A123" s="1">
        <v>44869</v>
      </c>
      <c r="B123" t="s">
        <v>117</v>
      </c>
      <c r="E123" s="2">
        <v>35.6</v>
      </c>
      <c r="F123" s="2">
        <f t="shared" si="8"/>
        <v>15593.722509999989</v>
      </c>
      <c r="G123" t="s">
        <v>112</v>
      </c>
    </row>
    <row r="124" spans="1:7" x14ac:dyDescent="0.25">
      <c r="A124" s="1">
        <v>44869</v>
      </c>
      <c r="B124" t="s">
        <v>118</v>
      </c>
      <c r="E124" s="2">
        <v>35.6</v>
      </c>
      <c r="F124" s="2">
        <f t="shared" si="8"/>
        <v>15558.122509999988</v>
      </c>
      <c r="G124" t="s">
        <v>112</v>
      </c>
    </row>
    <row r="125" spans="1:7" x14ac:dyDescent="0.25">
      <c r="A125" s="1">
        <v>44869</v>
      </c>
      <c r="B125" t="s">
        <v>119</v>
      </c>
      <c r="E125" s="2">
        <v>35.6</v>
      </c>
      <c r="F125" s="2">
        <f t="shared" si="8"/>
        <v>15522.522509999988</v>
      </c>
      <c r="G125" t="s">
        <v>112</v>
      </c>
    </row>
    <row r="126" spans="1:7" x14ac:dyDescent="0.25">
      <c r="A126" s="1">
        <v>44869</v>
      </c>
      <c r="B126" t="s">
        <v>120</v>
      </c>
      <c r="E126" s="2">
        <v>35.6</v>
      </c>
      <c r="F126" s="2">
        <f t="shared" si="8"/>
        <v>15486.922509999988</v>
      </c>
      <c r="G126" t="s">
        <v>112</v>
      </c>
    </row>
    <row r="127" spans="1:7" x14ac:dyDescent="0.25">
      <c r="A127" s="1">
        <v>44869</v>
      </c>
      <c r="B127" t="s">
        <v>123</v>
      </c>
      <c r="E127" s="2">
        <v>343.76</v>
      </c>
      <c r="F127" s="2">
        <f t="shared" si="8"/>
        <v>15143.162509999987</v>
      </c>
      <c r="G127" t="s">
        <v>121</v>
      </c>
    </row>
    <row r="128" spans="1:7" x14ac:dyDescent="0.25">
      <c r="A128" s="1">
        <v>44874</v>
      </c>
      <c r="B128" t="s">
        <v>124</v>
      </c>
      <c r="C128">
        <v>20</v>
      </c>
      <c r="D128" s="2">
        <v>5.84</v>
      </c>
      <c r="E128" s="2">
        <f>SUM(C128*D128)</f>
        <v>116.8</v>
      </c>
      <c r="F128" s="2">
        <f t="shared" si="8"/>
        <v>15026.362509999988</v>
      </c>
    </row>
    <row r="129" spans="1:7" x14ac:dyDescent="0.25">
      <c r="A129" s="1">
        <v>44875</v>
      </c>
      <c r="B129" t="s">
        <v>126</v>
      </c>
      <c r="E129" s="2">
        <v>117.97</v>
      </c>
      <c r="F129" s="2">
        <f t="shared" si="8"/>
        <v>14908.392509999989</v>
      </c>
      <c r="G129" t="s">
        <v>125</v>
      </c>
    </row>
    <row r="130" spans="1:7" x14ac:dyDescent="0.25">
      <c r="A130" s="1">
        <v>44895</v>
      </c>
      <c r="B130" t="s">
        <v>20</v>
      </c>
      <c r="C130">
        <v>0</v>
      </c>
      <c r="D130" s="2">
        <v>350</v>
      </c>
      <c r="E130" s="2">
        <v>0</v>
      </c>
      <c r="F130" s="2">
        <f t="shared" si="8"/>
        <v>14908.392509999989</v>
      </c>
    </row>
    <row r="131" spans="1:7" x14ac:dyDescent="0.25">
      <c r="A131" s="1">
        <v>44895</v>
      </c>
      <c r="B131" t="s">
        <v>21</v>
      </c>
      <c r="C131">
        <v>0</v>
      </c>
      <c r="D131" s="3">
        <v>5.2300000000000003E-3</v>
      </c>
      <c r="E131" s="2">
        <f t="shared" ref="E131:E136" si="9">SUM(C131*D131)</f>
        <v>0</v>
      </c>
      <c r="F131" s="2">
        <f t="shared" si="8"/>
        <v>14908.392509999989</v>
      </c>
    </row>
    <row r="132" spans="1:7" x14ac:dyDescent="0.25">
      <c r="A132" s="1">
        <v>44895</v>
      </c>
      <c r="B132" t="s">
        <v>22</v>
      </c>
      <c r="C132">
        <v>0</v>
      </c>
      <c r="D132" s="3">
        <v>5.2249999999999998E-2</v>
      </c>
      <c r="E132" s="2">
        <f t="shared" si="9"/>
        <v>0</v>
      </c>
      <c r="F132" s="2">
        <f t="shared" si="8"/>
        <v>14908.392509999989</v>
      </c>
    </row>
    <row r="133" spans="1:7" x14ac:dyDescent="0.25">
      <c r="A133" s="1">
        <v>44895</v>
      </c>
      <c r="B133" t="s">
        <v>23</v>
      </c>
      <c r="C133">
        <v>0</v>
      </c>
      <c r="D133" s="3">
        <v>5.2300000000000003E-3</v>
      </c>
      <c r="E133" s="2">
        <f t="shared" si="9"/>
        <v>0</v>
      </c>
      <c r="F133" s="2">
        <f t="shared" si="8"/>
        <v>14908.392509999989</v>
      </c>
    </row>
    <row r="134" spans="1:7" x14ac:dyDescent="0.25">
      <c r="A134" s="1">
        <v>44895</v>
      </c>
      <c r="B134" t="s">
        <v>24</v>
      </c>
      <c r="C134">
        <v>0</v>
      </c>
      <c r="D134" s="3">
        <v>5.2249999999999998E-2</v>
      </c>
      <c r="E134" s="2">
        <f t="shared" si="9"/>
        <v>0</v>
      </c>
      <c r="F134" s="2">
        <f t="shared" si="8"/>
        <v>14908.392509999989</v>
      </c>
    </row>
    <row r="135" spans="1:7" x14ac:dyDescent="0.25">
      <c r="A135" s="1">
        <v>44895</v>
      </c>
      <c r="B135" t="s">
        <v>25</v>
      </c>
      <c r="C135">
        <v>125</v>
      </c>
      <c r="D135" s="3">
        <v>5.5399999999999998E-3</v>
      </c>
      <c r="E135" s="2">
        <f t="shared" si="9"/>
        <v>0.6925</v>
      </c>
      <c r="F135" s="2">
        <f t="shared" si="8"/>
        <v>14907.70000999999</v>
      </c>
    </row>
    <row r="136" spans="1:7" x14ac:dyDescent="0.25">
      <c r="A136" s="1">
        <v>44895</v>
      </c>
      <c r="B136" t="s">
        <v>26</v>
      </c>
      <c r="C136">
        <v>83</v>
      </c>
      <c r="D136" s="3">
        <v>4.3889999999999998E-2</v>
      </c>
      <c r="E136" s="2">
        <f t="shared" si="9"/>
        <v>3.6428699999999998</v>
      </c>
      <c r="F136" s="2">
        <f t="shared" si="8"/>
        <v>14904.05713999999</v>
      </c>
    </row>
    <row r="137" spans="1:7" x14ac:dyDescent="0.25">
      <c r="A137" s="1">
        <v>44895</v>
      </c>
      <c r="B137" t="s">
        <v>27</v>
      </c>
      <c r="C137">
        <v>1</v>
      </c>
      <c r="E137" s="2">
        <v>0.56999999999999995</v>
      </c>
      <c r="F137" s="2">
        <f t="shared" si="8"/>
        <v>14903.48713999999</v>
      </c>
    </row>
    <row r="138" spans="1:7" x14ac:dyDescent="0.25">
      <c r="A138" s="1">
        <v>44895</v>
      </c>
      <c r="B138" t="s">
        <v>28</v>
      </c>
      <c r="C138">
        <v>0</v>
      </c>
      <c r="D138" s="2">
        <v>0</v>
      </c>
      <c r="E138" s="2">
        <v>0</v>
      </c>
      <c r="F138" s="2">
        <f t="shared" si="8"/>
        <v>14903.48713999999</v>
      </c>
    </row>
    <row r="139" spans="1:7" x14ac:dyDescent="0.25">
      <c r="A139" s="1">
        <v>44895</v>
      </c>
      <c r="B139" t="s">
        <v>29</v>
      </c>
      <c r="C139">
        <v>1</v>
      </c>
      <c r="D139" s="2">
        <v>0</v>
      </c>
      <c r="E139" s="2">
        <v>0</v>
      </c>
      <c r="F139" s="2">
        <f t="shared" si="8"/>
        <v>14903.48713999999</v>
      </c>
    </row>
    <row r="140" spans="1:7" x14ac:dyDescent="0.25">
      <c r="A140" s="1">
        <v>44895</v>
      </c>
      <c r="B140" t="s">
        <v>30</v>
      </c>
      <c r="C140">
        <v>0</v>
      </c>
      <c r="D140" s="2">
        <v>0</v>
      </c>
      <c r="E140" s="2">
        <v>0</v>
      </c>
      <c r="F140" s="2">
        <f t="shared" si="8"/>
        <v>14903.48713999999</v>
      </c>
    </row>
    <row r="141" spans="1:7" x14ac:dyDescent="0.25">
      <c r="A141" s="1">
        <v>44895</v>
      </c>
      <c r="B141" t="s">
        <v>31</v>
      </c>
      <c r="C141">
        <v>0</v>
      </c>
      <c r="D141" s="2">
        <v>0</v>
      </c>
      <c r="E141" s="2">
        <v>0</v>
      </c>
      <c r="F141" s="2">
        <f t="shared" si="8"/>
        <v>14903.48713999999</v>
      </c>
    </row>
    <row r="142" spans="1:7" x14ac:dyDescent="0.25">
      <c r="A142" s="1">
        <v>44895</v>
      </c>
      <c r="B142" t="s">
        <v>32</v>
      </c>
      <c r="C142">
        <v>0</v>
      </c>
      <c r="D142" s="2">
        <v>0</v>
      </c>
      <c r="E142" s="2">
        <v>0</v>
      </c>
      <c r="F142" s="2">
        <f t="shared" si="8"/>
        <v>14903.48713999999</v>
      </c>
    </row>
    <row r="144" spans="1:7" x14ac:dyDescent="0.25">
      <c r="B144" t="s">
        <v>127</v>
      </c>
    </row>
    <row r="146" spans="1:7" x14ac:dyDescent="0.25">
      <c r="A146" s="1">
        <v>44903</v>
      </c>
      <c r="B146" t="s">
        <v>129</v>
      </c>
      <c r="E146" s="2">
        <v>68.06</v>
      </c>
      <c r="F146" s="2">
        <f>SUM(F142-E146)</f>
        <v>14835.427139999991</v>
      </c>
      <c r="G146" t="s">
        <v>128</v>
      </c>
    </row>
    <row r="147" spans="1:7" x14ac:dyDescent="0.25">
      <c r="A147" s="1">
        <v>44908</v>
      </c>
      <c r="B147" t="s">
        <v>131</v>
      </c>
      <c r="E147" s="2">
        <v>23.2</v>
      </c>
      <c r="F147" s="2">
        <f>SUM(F146-E147)</f>
        <v>14812.22713999999</v>
      </c>
      <c r="G147" t="s">
        <v>130</v>
      </c>
    </row>
    <row r="148" spans="1:7" x14ac:dyDescent="0.25">
      <c r="A148" s="1">
        <v>44908</v>
      </c>
      <c r="B148" t="s">
        <v>133</v>
      </c>
      <c r="E148" s="2">
        <v>64.92</v>
      </c>
      <c r="F148" s="2">
        <f>SUM(F147-E148)</f>
        <v>14747.30713999999</v>
      </c>
      <c r="G148" t="s">
        <v>132</v>
      </c>
    </row>
    <row r="149" spans="1:7" x14ac:dyDescent="0.25">
      <c r="A149" s="1">
        <v>44909</v>
      </c>
      <c r="B149" t="s">
        <v>135</v>
      </c>
      <c r="E149" s="2">
        <v>-1757.81</v>
      </c>
      <c r="F149" s="2">
        <f t="shared" ref="F149:F165" si="10">SUM(F148-E149)</f>
        <v>16505.117139999991</v>
      </c>
    </row>
    <row r="150" spans="1:7" x14ac:dyDescent="0.25">
      <c r="A150" s="1">
        <v>44909</v>
      </c>
      <c r="B150" t="s">
        <v>136</v>
      </c>
      <c r="E150" s="2">
        <v>1664.3</v>
      </c>
      <c r="F150" s="2">
        <f t="shared" si="10"/>
        <v>14840.817139999992</v>
      </c>
      <c r="G150" t="s">
        <v>134</v>
      </c>
    </row>
    <row r="151" spans="1:7" x14ac:dyDescent="0.25">
      <c r="A151" s="1">
        <v>44909</v>
      </c>
      <c r="B151" t="s">
        <v>137</v>
      </c>
      <c r="E151" s="2">
        <v>-1837.8</v>
      </c>
      <c r="F151" s="2">
        <f t="shared" si="10"/>
        <v>16678.617139999991</v>
      </c>
    </row>
    <row r="152" spans="1:7" x14ac:dyDescent="0.25">
      <c r="A152" s="1">
        <v>44909</v>
      </c>
      <c r="B152" t="s">
        <v>138</v>
      </c>
      <c r="E152" s="2">
        <v>2207.89</v>
      </c>
      <c r="F152" s="2">
        <f t="shared" si="10"/>
        <v>14470.727139999992</v>
      </c>
      <c r="G152" t="s">
        <v>139</v>
      </c>
    </row>
    <row r="153" spans="1:7" x14ac:dyDescent="0.25">
      <c r="A153" s="1">
        <v>44926</v>
      </c>
      <c r="B153" t="s">
        <v>20</v>
      </c>
      <c r="C153">
        <v>0</v>
      </c>
      <c r="D153" s="2">
        <v>350</v>
      </c>
      <c r="E153" s="2">
        <v>0</v>
      </c>
      <c r="F153" s="2">
        <f t="shared" si="10"/>
        <v>14470.727139999992</v>
      </c>
    </row>
    <row r="154" spans="1:7" x14ac:dyDescent="0.25">
      <c r="A154" s="1">
        <v>44926</v>
      </c>
      <c r="B154" t="s">
        <v>21</v>
      </c>
      <c r="C154">
        <v>0</v>
      </c>
      <c r="D154" s="3">
        <v>5.2300000000000003E-3</v>
      </c>
      <c r="E154" s="2">
        <f t="shared" ref="E154:E159" si="11">SUM(C154*D154)</f>
        <v>0</v>
      </c>
      <c r="F154" s="2">
        <f t="shared" si="10"/>
        <v>14470.727139999992</v>
      </c>
    </row>
    <row r="155" spans="1:7" x14ac:dyDescent="0.25">
      <c r="A155" s="1">
        <v>44926</v>
      </c>
      <c r="B155" t="s">
        <v>22</v>
      </c>
      <c r="C155">
        <v>0</v>
      </c>
      <c r="D155" s="3">
        <v>5.2249999999999998E-2</v>
      </c>
      <c r="E155" s="2">
        <f t="shared" si="11"/>
        <v>0</v>
      </c>
      <c r="F155" s="2">
        <f t="shared" si="10"/>
        <v>14470.727139999992</v>
      </c>
    </row>
    <row r="156" spans="1:7" x14ac:dyDescent="0.25">
      <c r="A156" s="1">
        <v>44926</v>
      </c>
      <c r="B156" t="s">
        <v>23</v>
      </c>
      <c r="C156">
        <v>0</v>
      </c>
      <c r="D156" s="3">
        <v>5.2300000000000003E-3</v>
      </c>
      <c r="E156" s="2">
        <f t="shared" si="11"/>
        <v>0</v>
      </c>
      <c r="F156" s="2">
        <f t="shared" si="10"/>
        <v>14470.727139999992</v>
      </c>
    </row>
    <row r="157" spans="1:7" x14ac:dyDescent="0.25">
      <c r="A157" s="1">
        <v>44926</v>
      </c>
      <c r="B157" t="s">
        <v>24</v>
      </c>
      <c r="C157">
        <v>0</v>
      </c>
      <c r="D157" s="3">
        <v>5.2249999999999998E-2</v>
      </c>
      <c r="E157" s="2">
        <f t="shared" si="11"/>
        <v>0</v>
      </c>
      <c r="F157" s="2">
        <f t="shared" si="10"/>
        <v>14470.727139999992</v>
      </c>
    </row>
    <row r="158" spans="1:7" x14ac:dyDescent="0.25">
      <c r="A158" s="1">
        <v>44926</v>
      </c>
      <c r="B158" t="s">
        <v>25</v>
      </c>
      <c r="C158">
        <v>25</v>
      </c>
      <c r="D158" s="3">
        <v>5.5399999999999998E-3</v>
      </c>
      <c r="E158" s="2">
        <f t="shared" si="11"/>
        <v>0.13849999999999998</v>
      </c>
      <c r="F158" s="2">
        <f t="shared" si="10"/>
        <v>14470.588639999993</v>
      </c>
    </row>
    <row r="159" spans="1:7" x14ac:dyDescent="0.25">
      <c r="A159" s="1">
        <v>44926</v>
      </c>
      <c r="B159" t="s">
        <v>26</v>
      </c>
      <c r="C159">
        <v>10</v>
      </c>
      <c r="D159" s="3">
        <v>4.3889999999999998E-2</v>
      </c>
      <c r="E159" s="2">
        <f t="shared" si="11"/>
        <v>0.43889999999999996</v>
      </c>
      <c r="F159" s="2">
        <f t="shared" si="10"/>
        <v>14470.149739999993</v>
      </c>
    </row>
    <row r="160" spans="1:7" x14ac:dyDescent="0.25">
      <c r="A160" s="1">
        <v>44926</v>
      </c>
      <c r="B160" t="s">
        <v>27</v>
      </c>
      <c r="C160">
        <v>0</v>
      </c>
      <c r="E160" s="2">
        <v>0</v>
      </c>
      <c r="F160" s="2">
        <f t="shared" si="10"/>
        <v>14470.149739999993</v>
      </c>
    </row>
    <row r="161" spans="1:7" x14ac:dyDescent="0.25">
      <c r="A161" s="1">
        <v>44926</v>
      </c>
      <c r="B161" t="s">
        <v>154</v>
      </c>
      <c r="C161">
        <v>1</v>
      </c>
      <c r="D161" s="2">
        <v>7</v>
      </c>
      <c r="E161" s="2">
        <v>7</v>
      </c>
      <c r="F161" s="2">
        <f t="shared" si="10"/>
        <v>14463.149739999993</v>
      </c>
    </row>
    <row r="162" spans="1:7" x14ac:dyDescent="0.25">
      <c r="A162" s="1">
        <v>44926</v>
      </c>
      <c r="B162" t="s">
        <v>29</v>
      </c>
      <c r="C162">
        <v>1</v>
      </c>
      <c r="D162" s="2">
        <v>0</v>
      </c>
      <c r="E162" s="2">
        <v>0</v>
      </c>
      <c r="F162" s="2">
        <f t="shared" si="10"/>
        <v>14463.149739999993</v>
      </c>
    </row>
    <row r="163" spans="1:7" x14ac:dyDescent="0.25">
      <c r="A163" s="1">
        <v>44926</v>
      </c>
      <c r="B163" t="s">
        <v>30</v>
      </c>
      <c r="C163">
        <v>0</v>
      </c>
      <c r="D163" s="2">
        <v>0</v>
      </c>
      <c r="E163" s="2">
        <v>0</v>
      </c>
      <c r="F163" s="2">
        <f t="shared" si="10"/>
        <v>14463.149739999993</v>
      </c>
    </row>
    <row r="164" spans="1:7" x14ac:dyDescent="0.25">
      <c r="A164" s="1">
        <v>44926</v>
      </c>
      <c r="B164" t="s">
        <v>31</v>
      </c>
      <c r="C164">
        <v>0</v>
      </c>
      <c r="D164" s="2">
        <v>0</v>
      </c>
      <c r="E164" s="2">
        <v>0</v>
      </c>
      <c r="F164" s="2">
        <f t="shared" si="10"/>
        <v>14463.149739999993</v>
      </c>
    </row>
    <row r="165" spans="1:7" x14ac:dyDescent="0.25">
      <c r="A165" s="1">
        <v>44926</v>
      </c>
      <c r="B165" t="s">
        <v>32</v>
      </c>
      <c r="C165">
        <v>0</v>
      </c>
      <c r="D165" s="2">
        <v>0</v>
      </c>
      <c r="E165" s="2">
        <v>0</v>
      </c>
      <c r="F165" s="2">
        <f t="shared" si="10"/>
        <v>14463.149739999993</v>
      </c>
    </row>
    <row r="167" spans="1:7" x14ac:dyDescent="0.25">
      <c r="B167" t="s">
        <v>140</v>
      </c>
    </row>
    <row r="169" spans="1:7" x14ac:dyDescent="0.25">
      <c r="A169" s="1">
        <v>44932</v>
      </c>
      <c r="B169" t="s">
        <v>147</v>
      </c>
      <c r="E169" s="2">
        <v>99.99</v>
      </c>
      <c r="F169" s="2">
        <f>SUM(F165-E169)</f>
        <v>14363.159739999994</v>
      </c>
      <c r="G169" t="s">
        <v>141</v>
      </c>
    </row>
    <row r="170" spans="1:7" x14ac:dyDescent="0.25">
      <c r="A170" s="1">
        <v>44932</v>
      </c>
      <c r="B170" t="s">
        <v>143</v>
      </c>
      <c r="E170" s="2">
        <v>70.150000000000006</v>
      </c>
      <c r="F170" s="2">
        <f>SUM(F169-E170)</f>
        <v>14293.009739999994</v>
      </c>
      <c r="G170" t="s">
        <v>142</v>
      </c>
    </row>
    <row r="171" spans="1:7" x14ac:dyDescent="0.25">
      <c r="A171" s="1">
        <v>44932</v>
      </c>
      <c r="B171" t="s">
        <v>144</v>
      </c>
      <c r="E171" s="2">
        <v>70.150000000000006</v>
      </c>
      <c r="F171" s="2">
        <f t="shared" ref="F171:F191" si="12">SUM(F170-E171)</f>
        <v>14222.859739999994</v>
      </c>
      <c r="G171" t="s">
        <v>142</v>
      </c>
    </row>
    <row r="172" spans="1:7" x14ac:dyDescent="0.25">
      <c r="A172" s="1">
        <v>44932</v>
      </c>
      <c r="B172" t="s">
        <v>146</v>
      </c>
      <c r="E172" s="2">
        <v>659.61</v>
      </c>
      <c r="F172" s="2">
        <f t="shared" si="12"/>
        <v>13563.249739999994</v>
      </c>
      <c r="G172" t="s">
        <v>145</v>
      </c>
    </row>
    <row r="173" spans="1:7" x14ac:dyDescent="0.25">
      <c r="A173" s="1">
        <v>44932</v>
      </c>
      <c r="B173" t="s">
        <v>149</v>
      </c>
      <c r="E173" s="2">
        <v>117.97</v>
      </c>
      <c r="F173" s="2">
        <f t="shared" si="12"/>
        <v>13445.279739999994</v>
      </c>
      <c r="G173" t="s">
        <v>148</v>
      </c>
    </row>
    <row r="174" spans="1:7" x14ac:dyDescent="0.25">
      <c r="A174" s="1">
        <v>44932</v>
      </c>
      <c r="B174" t="s">
        <v>151</v>
      </c>
      <c r="E174" s="2">
        <v>132</v>
      </c>
      <c r="F174" s="2">
        <f t="shared" si="12"/>
        <v>13313.279739999994</v>
      </c>
      <c r="G174" t="s">
        <v>150</v>
      </c>
    </row>
    <row r="175" spans="1:7" x14ac:dyDescent="0.25">
      <c r="A175" s="1">
        <v>44932</v>
      </c>
      <c r="B175" t="s">
        <v>153</v>
      </c>
      <c r="E175" s="2">
        <v>3381.46</v>
      </c>
      <c r="F175" s="2">
        <f t="shared" si="12"/>
        <v>9931.8197399999954</v>
      </c>
      <c r="G175" t="s">
        <v>152</v>
      </c>
    </row>
    <row r="176" spans="1:7" x14ac:dyDescent="0.25">
      <c r="A176" s="1">
        <v>44937</v>
      </c>
      <c r="B176" t="s">
        <v>156</v>
      </c>
      <c r="E176" s="2">
        <v>35.549999999999997</v>
      </c>
      <c r="F176" s="2">
        <f t="shared" si="12"/>
        <v>9896.2697399999961</v>
      </c>
      <c r="G176" t="s">
        <v>155</v>
      </c>
    </row>
    <row r="177" spans="1:7" x14ac:dyDescent="0.25">
      <c r="A177" s="1">
        <v>44937</v>
      </c>
      <c r="B177" t="s">
        <v>158</v>
      </c>
      <c r="E177" s="2">
        <v>117.97</v>
      </c>
      <c r="F177" s="2">
        <f t="shared" si="12"/>
        <v>9778.2997399999967</v>
      </c>
      <c r="G177" t="s">
        <v>157</v>
      </c>
    </row>
    <row r="178" spans="1:7" x14ac:dyDescent="0.25">
      <c r="A178" s="1">
        <v>44937</v>
      </c>
      <c r="B178" t="s">
        <v>160</v>
      </c>
      <c r="E178" s="2">
        <v>850</v>
      </c>
      <c r="F178" s="2">
        <f t="shared" si="12"/>
        <v>8928.2997399999967</v>
      </c>
      <c r="G178" t="s">
        <v>159</v>
      </c>
    </row>
    <row r="179" spans="1:7" x14ac:dyDescent="0.25">
      <c r="A179" s="1">
        <v>44957</v>
      </c>
      <c r="B179" t="s">
        <v>20</v>
      </c>
      <c r="C179">
        <v>0</v>
      </c>
      <c r="D179" s="2">
        <v>350</v>
      </c>
      <c r="E179" s="2">
        <v>0</v>
      </c>
      <c r="F179" s="2">
        <f t="shared" si="12"/>
        <v>8928.2997399999967</v>
      </c>
    </row>
    <row r="180" spans="1:7" x14ac:dyDescent="0.25">
      <c r="A180" s="1">
        <v>44957</v>
      </c>
      <c r="B180" t="s">
        <v>21</v>
      </c>
      <c r="C180">
        <v>332</v>
      </c>
      <c r="D180" s="3">
        <v>5.2300000000000003E-3</v>
      </c>
      <c r="E180" s="2">
        <f t="shared" ref="E180:E185" si="13">SUM(C180*D180)</f>
        <v>1.7363600000000001</v>
      </c>
      <c r="F180" s="2">
        <f t="shared" si="12"/>
        <v>8926.563379999996</v>
      </c>
    </row>
    <row r="181" spans="1:7" x14ac:dyDescent="0.25">
      <c r="A181" s="1">
        <v>44957</v>
      </c>
      <c r="B181" t="s">
        <v>22</v>
      </c>
      <c r="C181">
        <v>102</v>
      </c>
      <c r="D181" s="3">
        <v>5.2249999999999998E-2</v>
      </c>
      <c r="E181" s="2">
        <f t="shared" si="13"/>
        <v>5.3294999999999995</v>
      </c>
      <c r="F181" s="2">
        <f t="shared" si="12"/>
        <v>8921.2338799999961</v>
      </c>
    </row>
    <row r="182" spans="1:7" x14ac:dyDescent="0.25">
      <c r="A182" s="1">
        <v>44957</v>
      </c>
      <c r="B182" t="s">
        <v>23</v>
      </c>
      <c r="C182">
        <v>0</v>
      </c>
      <c r="D182" s="3">
        <v>5.2300000000000003E-3</v>
      </c>
      <c r="E182" s="2">
        <f t="shared" si="13"/>
        <v>0</v>
      </c>
      <c r="F182" s="2">
        <f t="shared" si="12"/>
        <v>8921.2338799999961</v>
      </c>
    </row>
    <row r="183" spans="1:7" x14ac:dyDescent="0.25">
      <c r="A183" s="1">
        <v>44957</v>
      </c>
      <c r="B183" t="s">
        <v>24</v>
      </c>
      <c r="C183">
        <v>0</v>
      </c>
      <c r="D183" s="3">
        <v>5.2249999999999998E-2</v>
      </c>
      <c r="E183" s="2">
        <f t="shared" si="13"/>
        <v>0</v>
      </c>
      <c r="F183" s="2">
        <f t="shared" si="12"/>
        <v>8921.2338799999961</v>
      </c>
    </row>
    <row r="184" spans="1:7" x14ac:dyDescent="0.25">
      <c r="A184" s="1">
        <v>44957</v>
      </c>
      <c r="B184" t="s">
        <v>25</v>
      </c>
      <c r="C184">
        <v>93</v>
      </c>
      <c r="D184" s="3">
        <v>5.5399999999999998E-3</v>
      </c>
      <c r="E184" s="2">
        <f t="shared" si="13"/>
        <v>0.51522000000000001</v>
      </c>
      <c r="F184" s="2">
        <f t="shared" si="12"/>
        <v>8920.7186599999968</v>
      </c>
    </row>
    <row r="185" spans="1:7" x14ac:dyDescent="0.25">
      <c r="A185" s="1">
        <v>44957</v>
      </c>
      <c r="B185" t="s">
        <v>26</v>
      </c>
      <c r="C185">
        <v>1481</v>
      </c>
      <c r="D185" s="3">
        <v>4.3889999999999998E-2</v>
      </c>
      <c r="E185" s="2">
        <f t="shared" si="13"/>
        <v>65.001089999999991</v>
      </c>
      <c r="F185" s="2">
        <f t="shared" si="12"/>
        <v>8855.7175699999971</v>
      </c>
    </row>
    <row r="186" spans="1:7" x14ac:dyDescent="0.25">
      <c r="A186" s="1">
        <v>44957</v>
      </c>
      <c r="B186" t="s">
        <v>27</v>
      </c>
      <c r="C186">
        <v>0</v>
      </c>
      <c r="E186" s="2">
        <v>0</v>
      </c>
      <c r="F186" s="2">
        <f t="shared" si="12"/>
        <v>8855.7175699999971</v>
      </c>
    </row>
    <row r="187" spans="1:7" x14ac:dyDescent="0.25">
      <c r="A187" s="1">
        <v>44957</v>
      </c>
      <c r="B187" t="s">
        <v>28</v>
      </c>
      <c r="C187">
        <v>0</v>
      </c>
      <c r="D187" s="2">
        <v>0</v>
      </c>
      <c r="E187" s="2">
        <v>0</v>
      </c>
      <c r="F187" s="2">
        <f t="shared" si="12"/>
        <v>8855.7175699999971</v>
      </c>
    </row>
    <row r="188" spans="1:7" x14ac:dyDescent="0.25">
      <c r="A188" s="1">
        <v>44957</v>
      </c>
      <c r="B188" t="s">
        <v>29</v>
      </c>
      <c r="C188">
        <v>1</v>
      </c>
      <c r="D188" s="2">
        <v>0</v>
      </c>
      <c r="E188" s="2">
        <v>0</v>
      </c>
      <c r="F188" s="2">
        <f t="shared" si="12"/>
        <v>8855.7175699999971</v>
      </c>
    </row>
    <row r="189" spans="1:7" x14ac:dyDescent="0.25">
      <c r="A189" s="1">
        <v>44957</v>
      </c>
      <c r="B189" t="s">
        <v>30</v>
      </c>
      <c r="C189">
        <v>0</v>
      </c>
      <c r="D189" s="2">
        <v>0</v>
      </c>
      <c r="E189" s="2">
        <v>0</v>
      </c>
      <c r="F189" s="2">
        <f t="shared" si="12"/>
        <v>8855.7175699999971</v>
      </c>
    </row>
    <row r="190" spans="1:7" x14ac:dyDescent="0.25">
      <c r="A190" s="1">
        <v>44957</v>
      </c>
      <c r="B190" t="s">
        <v>31</v>
      </c>
      <c r="C190">
        <v>0</v>
      </c>
      <c r="D190" s="2">
        <v>0</v>
      </c>
      <c r="E190" s="2">
        <v>0</v>
      </c>
      <c r="F190" s="2">
        <f t="shared" si="12"/>
        <v>8855.7175699999971</v>
      </c>
    </row>
    <row r="191" spans="1:7" x14ac:dyDescent="0.25">
      <c r="A191" s="1">
        <v>44957</v>
      </c>
      <c r="B191" t="s">
        <v>180</v>
      </c>
      <c r="C191">
        <v>1</v>
      </c>
      <c r="D191" s="2">
        <v>96.63</v>
      </c>
      <c r="E191" s="2">
        <v>96.63</v>
      </c>
      <c r="F191" s="2">
        <f t="shared" si="12"/>
        <v>8759.0875699999979</v>
      </c>
    </row>
    <row r="193" spans="1:7" x14ac:dyDescent="0.25">
      <c r="B193" t="s">
        <v>161</v>
      </c>
    </row>
    <row r="195" spans="1:7" x14ac:dyDescent="0.25">
      <c r="A195" s="1">
        <v>44963</v>
      </c>
      <c r="B195" t="s">
        <v>167</v>
      </c>
      <c r="E195" s="2">
        <v>26.18</v>
      </c>
      <c r="F195" s="2">
        <f>SUM(F191-E195)</f>
        <v>8732.9075699999976</v>
      </c>
      <c r="G195" t="s">
        <v>162</v>
      </c>
    </row>
    <row r="196" spans="1:7" x14ac:dyDescent="0.25">
      <c r="A196" s="1">
        <v>44963</v>
      </c>
      <c r="B196" t="s">
        <v>168</v>
      </c>
      <c r="E196" s="2">
        <v>36.65</v>
      </c>
      <c r="F196" s="2">
        <f>SUM(F195-E196)</f>
        <v>8696.2575699999979</v>
      </c>
      <c r="G196" t="s">
        <v>163</v>
      </c>
    </row>
    <row r="197" spans="1:7" x14ac:dyDescent="0.25">
      <c r="A197" s="1">
        <v>44963</v>
      </c>
      <c r="B197" t="s">
        <v>169</v>
      </c>
      <c r="E197" s="2">
        <v>52.58</v>
      </c>
      <c r="F197" s="2">
        <f t="shared" ref="F197:F218" si="14">SUM(F196-E197)</f>
        <v>8643.677569999998</v>
      </c>
      <c r="G197" t="s">
        <v>164</v>
      </c>
    </row>
    <row r="198" spans="1:7" x14ac:dyDescent="0.25">
      <c r="A198" s="1">
        <v>44963</v>
      </c>
      <c r="B198" t="s">
        <v>170</v>
      </c>
      <c r="E198" s="2">
        <v>103.37</v>
      </c>
      <c r="F198" s="2">
        <f t="shared" si="14"/>
        <v>8540.3075699999972</v>
      </c>
      <c r="G198" t="s">
        <v>165</v>
      </c>
    </row>
    <row r="199" spans="1:7" x14ac:dyDescent="0.25">
      <c r="A199" s="1">
        <v>44963</v>
      </c>
      <c r="B199" t="s">
        <v>171</v>
      </c>
      <c r="E199" s="2">
        <v>169.58</v>
      </c>
      <c r="F199" s="2">
        <f t="shared" si="14"/>
        <v>8370.7275699999973</v>
      </c>
      <c r="G199" t="s">
        <v>166</v>
      </c>
    </row>
    <row r="200" spans="1:7" x14ac:dyDescent="0.25">
      <c r="A200" s="1">
        <v>44966</v>
      </c>
      <c r="B200" t="s">
        <v>176</v>
      </c>
      <c r="E200" s="2">
        <v>6.8</v>
      </c>
      <c r="F200" s="2">
        <f t="shared" si="14"/>
        <v>8363.927569999998</v>
      </c>
      <c r="G200" t="s">
        <v>172</v>
      </c>
    </row>
    <row r="201" spans="1:7" x14ac:dyDescent="0.25">
      <c r="A201" s="1">
        <v>44966</v>
      </c>
      <c r="B201" t="s">
        <v>177</v>
      </c>
      <c r="E201" s="2">
        <v>33.49</v>
      </c>
      <c r="F201" s="2">
        <f t="shared" si="14"/>
        <v>8330.4375699999982</v>
      </c>
      <c r="G201" t="s">
        <v>173</v>
      </c>
    </row>
    <row r="202" spans="1:7" x14ac:dyDescent="0.25">
      <c r="A202" s="1">
        <v>44966</v>
      </c>
      <c r="B202" t="s">
        <v>178</v>
      </c>
      <c r="E202" s="2">
        <v>53.13</v>
      </c>
      <c r="F202" s="2">
        <f t="shared" si="14"/>
        <v>8277.307569999999</v>
      </c>
      <c r="G202" t="s">
        <v>174</v>
      </c>
    </row>
    <row r="203" spans="1:7" x14ac:dyDescent="0.25">
      <c r="A203" s="1">
        <v>44966</v>
      </c>
      <c r="B203" t="s">
        <v>179</v>
      </c>
      <c r="E203" s="2">
        <v>132.97</v>
      </c>
      <c r="F203" s="2">
        <f t="shared" si="14"/>
        <v>8144.3375699999988</v>
      </c>
      <c r="G203" t="s">
        <v>175</v>
      </c>
    </row>
    <row r="204" spans="1:7" x14ac:dyDescent="0.25">
      <c r="A204" s="1">
        <v>44978</v>
      </c>
      <c r="B204" t="s">
        <v>183</v>
      </c>
      <c r="E204" s="2">
        <v>100.35</v>
      </c>
      <c r="F204" s="2">
        <f t="shared" si="14"/>
        <v>8043.9875699999984</v>
      </c>
      <c r="G204" t="s">
        <v>182</v>
      </c>
    </row>
    <row r="205" spans="1:7" x14ac:dyDescent="0.25">
      <c r="A205" s="1">
        <v>44985</v>
      </c>
      <c r="B205" t="s">
        <v>20</v>
      </c>
      <c r="C205">
        <v>0</v>
      </c>
      <c r="D205" s="2">
        <v>350</v>
      </c>
      <c r="E205" s="2">
        <v>0</v>
      </c>
      <c r="F205" s="2">
        <f t="shared" si="14"/>
        <v>8043.9875699999984</v>
      </c>
    </row>
    <row r="206" spans="1:7" x14ac:dyDescent="0.25">
      <c r="A206" s="1">
        <v>44985</v>
      </c>
      <c r="B206" t="s">
        <v>21</v>
      </c>
      <c r="C206">
        <v>2364</v>
      </c>
      <c r="D206" s="3">
        <v>5.2300000000000003E-3</v>
      </c>
      <c r="E206" s="2">
        <f t="shared" ref="E206:E211" si="15">SUM(C206*D206)</f>
        <v>12.363720000000001</v>
      </c>
      <c r="F206" s="2">
        <f t="shared" si="14"/>
        <v>8031.6238499999981</v>
      </c>
    </row>
    <row r="207" spans="1:7" x14ac:dyDescent="0.25">
      <c r="A207" s="1">
        <v>44985</v>
      </c>
      <c r="B207" t="s">
        <v>22</v>
      </c>
      <c r="C207">
        <v>345</v>
      </c>
      <c r="D207" s="3">
        <v>5.2249999999999998E-2</v>
      </c>
      <c r="E207" s="2">
        <f t="shared" si="15"/>
        <v>18.026250000000001</v>
      </c>
      <c r="F207" s="2">
        <f t="shared" si="14"/>
        <v>8013.5975999999982</v>
      </c>
    </row>
    <row r="208" spans="1:7" x14ac:dyDescent="0.25">
      <c r="A208" s="1">
        <v>44985</v>
      </c>
      <c r="B208" t="s">
        <v>23</v>
      </c>
      <c r="C208">
        <v>0</v>
      </c>
      <c r="D208" s="3">
        <v>5.2300000000000003E-3</v>
      </c>
      <c r="E208" s="2">
        <f t="shared" si="15"/>
        <v>0</v>
      </c>
      <c r="F208" s="2">
        <f t="shared" si="14"/>
        <v>8013.5975999999982</v>
      </c>
    </row>
    <row r="209" spans="1:7" x14ac:dyDescent="0.25">
      <c r="A209" s="1">
        <v>44985</v>
      </c>
      <c r="B209" t="s">
        <v>24</v>
      </c>
      <c r="C209">
        <v>0</v>
      </c>
      <c r="D209" s="3">
        <v>5.2249999999999998E-2</v>
      </c>
      <c r="E209" s="2">
        <f t="shared" si="15"/>
        <v>0</v>
      </c>
      <c r="F209" s="2">
        <f t="shared" si="14"/>
        <v>8013.5975999999982</v>
      </c>
    </row>
    <row r="210" spans="1:7" x14ac:dyDescent="0.25">
      <c r="A210" s="1">
        <v>44985</v>
      </c>
      <c r="B210" t="s">
        <v>25</v>
      </c>
      <c r="C210">
        <v>8727</v>
      </c>
      <c r="D210" s="3">
        <v>5.5399999999999998E-3</v>
      </c>
      <c r="E210" s="2">
        <f t="shared" si="15"/>
        <v>48.347580000000001</v>
      </c>
      <c r="F210" s="2">
        <f t="shared" si="14"/>
        <v>7965.2500199999986</v>
      </c>
    </row>
    <row r="211" spans="1:7" x14ac:dyDescent="0.25">
      <c r="A211" s="1">
        <v>44985</v>
      </c>
      <c r="B211" t="s">
        <v>26</v>
      </c>
      <c r="C211">
        <v>2760</v>
      </c>
      <c r="D211" s="3">
        <v>4.3889999999999998E-2</v>
      </c>
      <c r="E211" s="2">
        <f t="shared" si="15"/>
        <v>121.13639999999999</v>
      </c>
      <c r="F211" s="2">
        <f t="shared" si="14"/>
        <v>7844.1136199999983</v>
      </c>
    </row>
    <row r="212" spans="1:7" x14ac:dyDescent="0.25">
      <c r="A212" s="1">
        <v>44985</v>
      </c>
      <c r="B212" t="s">
        <v>27</v>
      </c>
      <c r="C212">
        <v>22</v>
      </c>
      <c r="E212" s="2">
        <v>10.56</v>
      </c>
      <c r="F212" s="2">
        <f t="shared" si="14"/>
        <v>7833.5536199999979</v>
      </c>
    </row>
    <row r="213" spans="1:7" x14ac:dyDescent="0.25">
      <c r="A213" s="1">
        <v>44985</v>
      </c>
      <c r="B213" t="s">
        <v>187</v>
      </c>
      <c r="C213">
        <v>1</v>
      </c>
      <c r="D213" s="2">
        <v>2746.23</v>
      </c>
      <c r="E213" s="2">
        <v>2746.23</v>
      </c>
      <c r="F213" s="2">
        <f t="shared" si="14"/>
        <v>5087.3236199999974</v>
      </c>
    </row>
    <row r="214" spans="1:7" x14ac:dyDescent="0.25">
      <c r="A214" s="1">
        <v>44985</v>
      </c>
      <c r="B214" t="s">
        <v>188</v>
      </c>
      <c r="C214">
        <v>1</v>
      </c>
      <c r="D214" s="2">
        <v>177.38</v>
      </c>
      <c r="E214" s="2">
        <v>177.38</v>
      </c>
      <c r="F214" s="2">
        <f t="shared" si="14"/>
        <v>4909.9436199999973</v>
      </c>
    </row>
    <row r="215" spans="1:7" x14ac:dyDescent="0.25">
      <c r="A215" s="1">
        <v>44985</v>
      </c>
      <c r="B215" t="s">
        <v>29</v>
      </c>
      <c r="C215">
        <v>1</v>
      </c>
      <c r="D215" s="2">
        <v>0</v>
      </c>
      <c r="E215" s="2">
        <v>0</v>
      </c>
      <c r="F215" s="2">
        <f t="shared" si="14"/>
        <v>4909.9436199999973</v>
      </c>
    </row>
    <row r="216" spans="1:7" x14ac:dyDescent="0.25">
      <c r="A216" s="1">
        <v>44985</v>
      </c>
      <c r="B216" t="s">
        <v>30</v>
      </c>
      <c r="C216">
        <v>0</v>
      </c>
      <c r="D216" s="2">
        <v>0</v>
      </c>
      <c r="E216" s="2">
        <v>0</v>
      </c>
      <c r="F216" s="2">
        <f t="shared" si="14"/>
        <v>4909.9436199999973</v>
      </c>
    </row>
    <row r="217" spans="1:7" x14ac:dyDescent="0.25">
      <c r="A217" s="1">
        <v>44985</v>
      </c>
      <c r="B217" t="s">
        <v>31</v>
      </c>
      <c r="C217">
        <v>0</v>
      </c>
      <c r="D217" s="2">
        <v>0</v>
      </c>
      <c r="E217" s="2">
        <v>0</v>
      </c>
      <c r="F217" s="2">
        <f t="shared" si="14"/>
        <v>4909.9436199999973</v>
      </c>
    </row>
    <row r="218" spans="1:7" x14ac:dyDescent="0.25">
      <c r="A218" s="1">
        <v>44985</v>
      </c>
      <c r="B218" t="s">
        <v>180</v>
      </c>
      <c r="C218">
        <v>1</v>
      </c>
      <c r="D218" s="2">
        <v>49.91</v>
      </c>
      <c r="E218" s="2">
        <v>49.91</v>
      </c>
      <c r="F218" s="2">
        <f t="shared" si="14"/>
        <v>4860.0336199999974</v>
      </c>
    </row>
    <row r="220" spans="1:7" x14ac:dyDescent="0.25">
      <c r="B220" t="s">
        <v>181</v>
      </c>
    </row>
    <row r="222" spans="1:7" x14ac:dyDescent="0.25">
      <c r="A222" s="1">
        <v>44986</v>
      </c>
      <c r="B222" t="s">
        <v>185</v>
      </c>
      <c r="E222" s="2">
        <v>81.41</v>
      </c>
      <c r="F222" s="2">
        <f>SUM(F218-E222)</f>
        <v>4778.6236199999976</v>
      </c>
      <c r="G222" t="s">
        <v>184</v>
      </c>
    </row>
    <row r="223" spans="1:7" x14ac:dyDescent="0.25">
      <c r="A223" s="1">
        <v>44986</v>
      </c>
      <c r="B223" t="s">
        <v>186</v>
      </c>
      <c r="E223" s="2">
        <v>81.41</v>
      </c>
      <c r="F223" s="2">
        <f>SUM(F222-E223)</f>
        <v>4697.2136199999977</v>
      </c>
      <c r="G223" t="s">
        <v>184</v>
      </c>
    </row>
    <row r="224" spans="1:7" x14ac:dyDescent="0.25">
      <c r="A224" s="1">
        <v>45006</v>
      </c>
      <c r="B224" t="s">
        <v>192</v>
      </c>
      <c r="E224" s="2">
        <v>132.97</v>
      </c>
      <c r="F224" s="2">
        <f t="shared" ref="F224:F240" si="16">SUM(F223-E224)</f>
        <v>4564.2436199999975</v>
      </c>
      <c r="G224" t="s">
        <v>189</v>
      </c>
    </row>
    <row r="225" spans="1:7" x14ac:dyDescent="0.25">
      <c r="A225" s="1">
        <v>45006</v>
      </c>
      <c r="B225" t="s">
        <v>193</v>
      </c>
      <c r="E225" s="2">
        <v>156</v>
      </c>
      <c r="F225" s="2">
        <f t="shared" si="16"/>
        <v>4408.2436199999975</v>
      </c>
      <c r="G225" t="s">
        <v>190</v>
      </c>
    </row>
    <row r="226" spans="1:7" x14ac:dyDescent="0.25">
      <c r="A226" s="1">
        <v>45006</v>
      </c>
      <c r="B226" t="s">
        <v>194</v>
      </c>
      <c r="E226" s="2">
        <v>850</v>
      </c>
      <c r="F226" s="2">
        <f t="shared" si="16"/>
        <v>3558.2436199999975</v>
      </c>
      <c r="G226" t="s">
        <v>191</v>
      </c>
    </row>
    <row r="227" spans="1:7" x14ac:dyDescent="0.25">
      <c r="A227" s="1">
        <v>45009</v>
      </c>
      <c r="B227" t="s">
        <v>197</v>
      </c>
      <c r="E227" s="2">
        <v>69.09</v>
      </c>
      <c r="F227" s="2">
        <f t="shared" si="16"/>
        <v>3489.1536199999973</v>
      </c>
      <c r="G227" t="s">
        <v>196</v>
      </c>
    </row>
    <row r="228" spans="1:7" x14ac:dyDescent="0.25">
      <c r="A228" s="1">
        <v>45016</v>
      </c>
      <c r="B228" t="s">
        <v>20</v>
      </c>
      <c r="C228">
        <v>0</v>
      </c>
      <c r="D228" s="2">
        <v>350</v>
      </c>
      <c r="E228" s="2">
        <v>0</v>
      </c>
      <c r="F228" s="2">
        <f t="shared" si="16"/>
        <v>3489.1536199999973</v>
      </c>
    </row>
    <row r="229" spans="1:7" x14ac:dyDescent="0.25">
      <c r="A229" s="1">
        <v>45016</v>
      </c>
      <c r="B229" t="s">
        <v>21</v>
      </c>
      <c r="C229">
        <v>0</v>
      </c>
      <c r="D229" s="3">
        <v>5.2300000000000003E-3</v>
      </c>
      <c r="E229" s="2">
        <f t="shared" ref="E229:E234" si="17">SUM(C229*D229)</f>
        <v>0</v>
      </c>
      <c r="F229" s="2">
        <f t="shared" si="16"/>
        <v>3489.1536199999973</v>
      </c>
    </row>
    <row r="230" spans="1:7" x14ac:dyDescent="0.25">
      <c r="A230" s="1">
        <v>45016</v>
      </c>
      <c r="B230" t="s">
        <v>22</v>
      </c>
      <c r="C230">
        <v>0</v>
      </c>
      <c r="D230" s="3">
        <v>5.2249999999999998E-2</v>
      </c>
      <c r="E230" s="2">
        <f t="shared" si="17"/>
        <v>0</v>
      </c>
      <c r="F230" s="2">
        <f t="shared" si="16"/>
        <v>3489.1536199999973</v>
      </c>
    </row>
    <row r="231" spans="1:7" x14ac:dyDescent="0.25">
      <c r="A231" s="1">
        <v>45016</v>
      </c>
      <c r="B231" t="s">
        <v>23</v>
      </c>
      <c r="C231">
        <v>0</v>
      </c>
      <c r="D231" s="3">
        <v>5.2300000000000003E-3</v>
      </c>
      <c r="E231" s="2">
        <f t="shared" si="17"/>
        <v>0</v>
      </c>
      <c r="F231" s="2">
        <f t="shared" si="16"/>
        <v>3489.1536199999973</v>
      </c>
    </row>
    <row r="232" spans="1:7" x14ac:dyDescent="0.25">
      <c r="A232" s="1">
        <v>45016</v>
      </c>
      <c r="B232" t="s">
        <v>24</v>
      </c>
      <c r="C232">
        <v>0</v>
      </c>
      <c r="D232" s="3">
        <v>5.2249999999999998E-2</v>
      </c>
      <c r="E232" s="2">
        <f t="shared" si="17"/>
        <v>0</v>
      </c>
      <c r="F232" s="2">
        <f t="shared" si="16"/>
        <v>3489.1536199999973</v>
      </c>
    </row>
    <row r="233" spans="1:7" x14ac:dyDescent="0.25">
      <c r="A233" s="1">
        <v>45016</v>
      </c>
      <c r="B233" t="s">
        <v>25</v>
      </c>
      <c r="C233">
        <v>1416</v>
      </c>
      <c r="D233" s="3">
        <v>5.5399999999999998E-3</v>
      </c>
      <c r="E233" s="2">
        <f t="shared" si="17"/>
        <v>7.8446400000000001</v>
      </c>
      <c r="F233" s="2">
        <f t="shared" si="16"/>
        <v>3481.3089799999975</v>
      </c>
    </row>
    <row r="234" spans="1:7" x14ac:dyDescent="0.25">
      <c r="A234" s="1">
        <v>45016</v>
      </c>
      <c r="B234" t="s">
        <v>26</v>
      </c>
      <c r="C234">
        <v>1388</v>
      </c>
      <c r="D234" s="3">
        <v>4.3889999999999998E-2</v>
      </c>
      <c r="E234" s="2">
        <f t="shared" si="17"/>
        <v>60.919319999999999</v>
      </c>
      <c r="F234" s="2">
        <f t="shared" si="16"/>
        <v>3420.3896599999975</v>
      </c>
    </row>
    <row r="235" spans="1:7" x14ac:dyDescent="0.25">
      <c r="A235" s="1">
        <v>45016</v>
      </c>
      <c r="B235" t="s">
        <v>27</v>
      </c>
      <c r="C235">
        <v>0</v>
      </c>
      <c r="E235" s="2">
        <v>0</v>
      </c>
      <c r="F235" s="2">
        <f t="shared" si="16"/>
        <v>3420.3896599999975</v>
      </c>
    </row>
    <row r="236" spans="1:7" x14ac:dyDescent="0.25">
      <c r="A236" s="1">
        <v>45016</v>
      </c>
      <c r="B236" t="s">
        <v>28</v>
      </c>
      <c r="C236">
        <v>0</v>
      </c>
      <c r="D236" s="2">
        <v>0</v>
      </c>
      <c r="E236" s="2">
        <v>0</v>
      </c>
      <c r="F236" s="2">
        <f t="shared" si="16"/>
        <v>3420.3896599999975</v>
      </c>
    </row>
    <row r="237" spans="1:7" x14ac:dyDescent="0.25">
      <c r="A237" s="1">
        <v>45016</v>
      </c>
      <c r="B237" t="s">
        <v>29</v>
      </c>
      <c r="C237">
        <v>0</v>
      </c>
      <c r="D237" s="2">
        <v>0</v>
      </c>
      <c r="E237" s="2">
        <v>0</v>
      </c>
      <c r="F237" s="2">
        <f t="shared" si="16"/>
        <v>3420.3896599999975</v>
      </c>
    </row>
    <row r="238" spans="1:7" x14ac:dyDescent="0.25">
      <c r="A238" s="1">
        <v>45016</v>
      </c>
      <c r="B238" t="s">
        <v>30</v>
      </c>
      <c r="C238">
        <v>0</v>
      </c>
      <c r="D238" s="2">
        <v>0</v>
      </c>
      <c r="E238" s="2">
        <v>0</v>
      </c>
      <c r="F238" s="2">
        <f t="shared" si="16"/>
        <v>3420.3896599999975</v>
      </c>
    </row>
    <row r="239" spans="1:7" x14ac:dyDescent="0.25">
      <c r="A239" s="1">
        <v>45016</v>
      </c>
      <c r="B239" t="s">
        <v>31</v>
      </c>
      <c r="C239">
        <v>0</v>
      </c>
      <c r="D239" s="2">
        <v>0</v>
      </c>
      <c r="E239" s="2">
        <v>0</v>
      </c>
      <c r="F239" s="2">
        <f t="shared" si="16"/>
        <v>3420.3896599999975</v>
      </c>
    </row>
    <row r="240" spans="1:7" x14ac:dyDescent="0.25">
      <c r="A240" s="1">
        <v>45016</v>
      </c>
      <c r="B240" t="s">
        <v>180</v>
      </c>
      <c r="C240">
        <v>1</v>
      </c>
      <c r="D240" s="2">
        <v>49.88</v>
      </c>
      <c r="E240" s="2">
        <v>49.88</v>
      </c>
      <c r="F240" s="2">
        <f t="shared" si="16"/>
        <v>3370.5096599999974</v>
      </c>
    </row>
    <row r="242" spans="1:7" x14ac:dyDescent="0.25">
      <c r="B242" t="s">
        <v>195</v>
      </c>
    </row>
    <row r="244" spans="1:7" x14ac:dyDescent="0.25">
      <c r="A244" s="1">
        <v>45021</v>
      </c>
      <c r="B244" t="s">
        <v>199</v>
      </c>
      <c r="E244" s="2">
        <v>94.24</v>
      </c>
      <c r="F244" s="2">
        <f>SUM(F240-E244)</f>
        <v>3276.2696599999977</v>
      </c>
      <c r="G244" t="s">
        <v>198</v>
      </c>
    </row>
    <row r="245" spans="1:7" x14ac:dyDescent="0.25">
      <c r="A245" s="1">
        <v>45021</v>
      </c>
      <c r="B245" t="s">
        <v>201</v>
      </c>
      <c r="E245" s="2">
        <v>30.89</v>
      </c>
      <c r="F245" s="2">
        <f>SUM(F244-E245)</f>
        <v>3245.3796599999978</v>
      </c>
      <c r="G245" t="s">
        <v>200</v>
      </c>
    </row>
    <row r="246" spans="1:7" x14ac:dyDescent="0.25">
      <c r="A246" s="1">
        <v>45021</v>
      </c>
      <c r="B246" t="s">
        <v>202</v>
      </c>
      <c r="E246" s="2">
        <v>72.25</v>
      </c>
      <c r="F246" s="2">
        <f t="shared" ref="F246:F265" si="18">SUM(F245-E246)</f>
        <v>3173.1296599999978</v>
      </c>
      <c r="G246" t="s">
        <v>200</v>
      </c>
    </row>
    <row r="247" spans="1:7" x14ac:dyDescent="0.25">
      <c r="A247" s="1">
        <v>45021</v>
      </c>
      <c r="B247" t="s">
        <v>204</v>
      </c>
      <c r="E247" s="2">
        <v>150</v>
      </c>
      <c r="F247" s="2">
        <f t="shared" si="18"/>
        <v>3023.1296599999978</v>
      </c>
      <c r="G247" t="s">
        <v>203</v>
      </c>
    </row>
    <row r="248" spans="1:7" x14ac:dyDescent="0.25">
      <c r="A248" s="1">
        <v>45021</v>
      </c>
      <c r="B248" t="s">
        <v>206</v>
      </c>
      <c r="E248" s="2">
        <v>77.94</v>
      </c>
      <c r="F248" s="2">
        <f t="shared" si="18"/>
        <v>2945.1896599999977</v>
      </c>
      <c r="G248" t="s">
        <v>205</v>
      </c>
    </row>
    <row r="249" spans="1:7" x14ac:dyDescent="0.25">
      <c r="A249" s="1">
        <v>45021</v>
      </c>
      <c r="B249" t="s">
        <v>208</v>
      </c>
      <c r="E249" s="2">
        <v>119.4</v>
      </c>
      <c r="F249" s="2">
        <f t="shared" si="18"/>
        <v>2825.7896599999976</v>
      </c>
      <c r="G249" t="s">
        <v>207</v>
      </c>
    </row>
    <row r="250" spans="1:7" x14ac:dyDescent="0.25">
      <c r="A250" s="1">
        <v>45021</v>
      </c>
      <c r="B250" t="s">
        <v>210</v>
      </c>
      <c r="E250" s="2">
        <v>132.97</v>
      </c>
      <c r="F250" s="2">
        <f t="shared" si="18"/>
        <v>2692.8196599999978</v>
      </c>
      <c r="G250" t="s">
        <v>209</v>
      </c>
    </row>
    <row r="251" spans="1:7" x14ac:dyDescent="0.25">
      <c r="A251" s="1">
        <v>45021</v>
      </c>
      <c r="B251" t="s">
        <v>212</v>
      </c>
      <c r="E251" s="2">
        <v>190.37</v>
      </c>
      <c r="F251" s="2">
        <f t="shared" si="18"/>
        <v>2502.4496599999979</v>
      </c>
      <c r="G251" t="s">
        <v>211</v>
      </c>
    </row>
    <row r="252" spans="1:7" x14ac:dyDescent="0.25">
      <c r="A252" s="1">
        <v>45028</v>
      </c>
      <c r="B252" t="s">
        <v>214</v>
      </c>
      <c r="E252" s="2">
        <v>68.94</v>
      </c>
      <c r="F252" s="2">
        <f t="shared" si="18"/>
        <v>2433.5096599999979</v>
      </c>
      <c r="G252" t="s">
        <v>213</v>
      </c>
    </row>
    <row r="253" spans="1:7" x14ac:dyDescent="0.25">
      <c r="A253" s="1">
        <v>45046</v>
      </c>
      <c r="B253" t="s">
        <v>20</v>
      </c>
      <c r="C253">
        <v>0</v>
      </c>
      <c r="D253" s="2">
        <v>350</v>
      </c>
      <c r="E253" s="2">
        <v>0</v>
      </c>
      <c r="F253" s="2">
        <f t="shared" si="18"/>
        <v>2433.5096599999979</v>
      </c>
    </row>
    <row r="254" spans="1:7" x14ac:dyDescent="0.25">
      <c r="A254" s="1">
        <v>45046</v>
      </c>
      <c r="B254" t="s">
        <v>21</v>
      </c>
      <c r="C254">
        <v>16</v>
      </c>
      <c r="D254" s="3">
        <v>5.2300000000000003E-3</v>
      </c>
      <c r="E254" s="2">
        <f t="shared" ref="E254:E259" si="19">SUM(C254*D254)</f>
        <v>8.3680000000000004E-2</v>
      </c>
      <c r="F254" s="2">
        <f t="shared" si="18"/>
        <v>2433.4259799999977</v>
      </c>
    </row>
    <row r="255" spans="1:7" x14ac:dyDescent="0.25">
      <c r="A255" s="1">
        <v>45046</v>
      </c>
      <c r="B255" t="s">
        <v>22</v>
      </c>
      <c r="C255">
        <v>0</v>
      </c>
      <c r="D255" s="3">
        <v>5.2249999999999998E-2</v>
      </c>
      <c r="E255" s="2">
        <f t="shared" si="19"/>
        <v>0</v>
      </c>
      <c r="F255" s="2">
        <f t="shared" si="18"/>
        <v>2433.4259799999977</v>
      </c>
    </row>
    <row r="256" spans="1:7" x14ac:dyDescent="0.25">
      <c r="A256" s="1">
        <v>45046</v>
      </c>
      <c r="B256" t="s">
        <v>23</v>
      </c>
      <c r="C256">
        <v>1</v>
      </c>
      <c r="D256" s="3">
        <v>5.2300000000000003E-3</v>
      </c>
      <c r="E256" s="2">
        <f t="shared" si="19"/>
        <v>5.2300000000000003E-3</v>
      </c>
      <c r="F256" s="2">
        <f t="shared" si="18"/>
        <v>2433.4207499999975</v>
      </c>
    </row>
    <row r="257" spans="1:7" x14ac:dyDescent="0.25">
      <c r="A257" s="1">
        <v>45046</v>
      </c>
      <c r="B257" t="s">
        <v>24</v>
      </c>
      <c r="C257">
        <v>0</v>
      </c>
      <c r="D257" s="3">
        <v>5.2249999999999998E-2</v>
      </c>
      <c r="E257" s="2">
        <f t="shared" si="19"/>
        <v>0</v>
      </c>
      <c r="F257" s="2">
        <f t="shared" si="18"/>
        <v>2433.4207499999975</v>
      </c>
    </row>
    <row r="258" spans="1:7" x14ac:dyDescent="0.25">
      <c r="A258" s="1">
        <v>45046</v>
      </c>
      <c r="B258" t="s">
        <v>25</v>
      </c>
      <c r="C258">
        <v>596</v>
      </c>
      <c r="D258" s="3">
        <v>5.5399999999999998E-3</v>
      </c>
      <c r="E258" s="2">
        <f t="shared" si="19"/>
        <v>3.3018399999999999</v>
      </c>
      <c r="F258" s="2">
        <f t="shared" si="18"/>
        <v>2430.1189099999974</v>
      </c>
    </row>
    <row r="259" spans="1:7" x14ac:dyDescent="0.25">
      <c r="A259" s="1">
        <v>45046</v>
      </c>
      <c r="B259" t="s">
        <v>26</v>
      </c>
      <c r="C259">
        <v>1326</v>
      </c>
      <c r="D259" s="3">
        <v>4.3889999999999998E-2</v>
      </c>
      <c r="E259" s="2">
        <f t="shared" si="19"/>
        <v>58.198139999999995</v>
      </c>
      <c r="F259" s="2">
        <f t="shared" si="18"/>
        <v>2371.9207699999974</v>
      </c>
    </row>
    <row r="260" spans="1:7" x14ac:dyDescent="0.25">
      <c r="A260" s="1">
        <v>45046</v>
      </c>
      <c r="B260" t="s">
        <v>27</v>
      </c>
      <c r="C260">
        <v>0</v>
      </c>
      <c r="E260" s="2">
        <v>0</v>
      </c>
      <c r="F260" s="2">
        <f t="shared" si="18"/>
        <v>2371.9207699999974</v>
      </c>
    </row>
    <row r="261" spans="1:7" x14ac:dyDescent="0.25">
      <c r="A261" s="1">
        <v>45046</v>
      </c>
      <c r="B261" t="s">
        <v>225</v>
      </c>
      <c r="C261">
        <v>1</v>
      </c>
      <c r="D261" s="2">
        <v>7</v>
      </c>
      <c r="E261" s="2">
        <v>7</v>
      </c>
      <c r="F261" s="2">
        <f t="shared" si="18"/>
        <v>2364.9207699999974</v>
      </c>
    </row>
    <row r="262" spans="1:7" x14ac:dyDescent="0.25">
      <c r="A262" s="1">
        <v>45046</v>
      </c>
      <c r="B262" t="s">
        <v>29</v>
      </c>
      <c r="C262">
        <v>6</v>
      </c>
      <c r="D262" s="2">
        <v>0</v>
      </c>
      <c r="E262" s="2">
        <v>0</v>
      </c>
      <c r="F262" s="2">
        <f t="shared" si="18"/>
        <v>2364.9207699999974</v>
      </c>
    </row>
    <row r="263" spans="1:7" x14ac:dyDescent="0.25">
      <c r="A263" s="1">
        <v>45046</v>
      </c>
      <c r="B263" t="s">
        <v>30</v>
      </c>
      <c r="C263">
        <v>0</v>
      </c>
      <c r="D263" s="2">
        <v>0</v>
      </c>
      <c r="E263" s="2">
        <v>0</v>
      </c>
      <c r="F263" s="2">
        <f t="shared" si="18"/>
        <v>2364.9207699999974</v>
      </c>
    </row>
    <row r="264" spans="1:7" x14ac:dyDescent="0.25">
      <c r="A264" s="1">
        <v>45046</v>
      </c>
      <c r="B264" t="s">
        <v>31</v>
      </c>
      <c r="C264">
        <v>0</v>
      </c>
      <c r="D264" s="2">
        <v>0</v>
      </c>
      <c r="E264" s="2">
        <v>0</v>
      </c>
      <c r="F264" s="2">
        <f t="shared" si="18"/>
        <v>2364.9207699999974</v>
      </c>
    </row>
    <row r="265" spans="1:7" x14ac:dyDescent="0.25">
      <c r="A265" s="1">
        <v>45046</v>
      </c>
      <c r="B265" t="s">
        <v>180</v>
      </c>
      <c r="C265">
        <v>1</v>
      </c>
      <c r="D265" s="2">
        <v>49.88</v>
      </c>
      <c r="E265" s="2">
        <v>49.88</v>
      </c>
      <c r="F265" s="2">
        <f t="shared" si="18"/>
        <v>2315.0407699999973</v>
      </c>
    </row>
    <row r="267" spans="1:7" x14ac:dyDescent="0.25">
      <c r="B267" t="s">
        <v>215</v>
      </c>
    </row>
    <row r="269" spans="1:7" x14ac:dyDescent="0.25">
      <c r="A269" s="1">
        <v>45048</v>
      </c>
      <c r="B269" t="s">
        <v>217</v>
      </c>
      <c r="E269" s="2">
        <v>6.48</v>
      </c>
      <c r="F269" s="2">
        <f>SUM(F265-E269)</f>
        <v>2308.5607699999973</v>
      </c>
      <c r="G269" t="s">
        <v>216</v>
      </c>
    </row>
    <row r="270" spans="1:7" x14ac:dyDescent="0.25">
      <c r="A270" s="1">
        <v>45048</v>
      </c>
      <c r="B270" t="s">
        <v>219</v>
      </c>
      <c r="E270" s="2">
        <v>57.59</v>
      </c>
      <c r="F270" s="2">
        <f>SUM(F269-E270)</f>
        <v>2250.9707699999972</v>
      </c>
      <c r="G270" t="s">
        <v>218</v>
      </c>
    </row>
    <row r="271" spans="1:7" x14ac:dyDescent="0.25">
      <c r="A271" s="1">
        <v>45049</v>
      </c>
      <c r="B271" t="s">
        <v>221</v>
      </c>
      <c r="E271" s="2">
        <v>20.54</v>
      </c>
      <c r="F271" s="2">
        <f t="shared" ref="F271:F286" si="20">SUM(F270-E271)</f>
        <v>2230.4307699999972</v>
      </c>
      <c r="G271" t="s">
        <v>220</v>
      </c>
    </row>
    <row r="272" spans="1:7" x14ac:dyDescent="0.25">
      <c r="A272" s="1">
        <v>45049</v>
      </c>
      <c r="B272" t="s">
        <v>223</v>
      </c>
      <c r="E272" s="2">
        <v>72.23</v>
      </c>
      <c r="F272" s="2">
        <f t="shared" si="20"/>
        <v>2158.2007699999972</v>
      </c>
      <c r="G272" t="s">
        <v>222</v>
      </c>
    </row>
    <row r="273" spans="1:7" x14ac:dyDescent="0.25">
      <c r="A273" s="1">
        <v>45049</v>
      </c>
      <c r="B273" t="s">
        <v>224</v>
      </c>
      <c r="E273" s="2">
        <v>120.15</v>
      </c>
      <c r="F273" s="2">
        <f t="shared" si="20"/>
        <v>2038.0507699999971</v>
      </c>
      <c r="G273" t="s">
        <v>222</v>
      </c>
    </row>
    <row r="274" spans="1:7" x14ac:dyDescent="0.25">
      <c r="A274" s="1">
        <v>45077</v>
      </c>
      <c r="B274" t="s">
        <v>20</v>
      </c>
      <c r="C274">
        <v>1</v>
      </c>
      <c r="D274" s="2">
        <v>350</v>
      </c>
      <c r="E274" s="2">
        <v>350</v>
      </c>
      <c r="F274" s="2">
        <f t="shared" si="20"/>
        <v>1688.0507699999971</v>
      </c>
    </row>
    <row r="275" spans="1:7" x14ac:dyDescent="0.25">
      <c r="A275" s="1">
        <v>45077</v>
      </c>
      <c r="B275" t="s">
        <v>21</v>
      </c>
      <c r="C275">
        <v>182</v>
      </c>
      <c r="D275" s="3">
        <v>5.2300000000000003E-3</v>
      </c>
      <c r="E275" s="2">
        <f t="shared" ref="E275:E280" si="21">SUM(C275*D275)</f>
        <v>0.95186000000000004</v>
      </c>
      <c r="F275" s="2">
        <f t="shared" si="20"/>
        <v>1687.0989099999972</v>
      </c>
    </row>
    <row r="276" spans="1:7" x14ac:dyDescent="0.25">
      <c r="A276" s="1">
        <v>45077</v>
      </c>
      <c r="B276" t="s">
        <v>22</v>
      </c>
      <c r="C276">
        <v>1077</v>
      </c>
      <c r="D276" s="3">
        <v>5.2249999999999998E-2</v>
      </c>
      <c r="E276" s="2">
        <f t="shared" si="21"/>
        <v>56.273249999999997</v>
      </c>
      <c r="F276" s="2">
        <f t="shared" si="20"/>
        <v>1630.8256599999972</v>
      </c>
    </row>
    <row r="277" spans="1:7" x14ac:dyDescent="0.25">
      <c r="A277" s="1">
        <v>45077</v>
      </c>
      <c r="B277" t="s">
        <v>23</v>
      </c>
      <c r="C277">
        <v>272</v>
      </c>
      <c r="D277" s="3">
        <v>5.2300000000000003E-3</v>
      </c>
      <c r="E277" s="2">
        <f t="shared" si="21"/>
        <v>1.42256</v>
      </c>
      <c r="F277" s="2">
        <f t="shared" si="20"/>
        <v>1629.4030999999973</v>
      </c>
    </row>
    <row r="278" spans="1:7" x14ac:dyDescent="0.25">
      <c r="A278" s="1">
        <v>45077</v>
      </c>
      <c r="B278" t="s">
        <v>24</v>
      </c>
      <c r="C278">
        <v>1</v>
      </c>
      <c r="D278" s="3">
        <v>5.2249999999999998E-2</v>
      </c>
      <c r="E278" s="2">
        <f t="shared" si="21"/>
        <v>5.2249999999999998E-2</v>
      </c>
      <c r="F278" s="2">
        <f t="shared" si="20"/>
        <v>1629.3508499999973</v>
      </c>
    </row>
    <row r="279" spans="1:7" x14ac:dyDescent="0.25">
      <c r="A279" s="1">
        <v>45077</v>
      </c>
      <c r="B279" t="s">
        <v>25</v>
      </c>
      <c r="C279">
        <v>592</v>
      </c>
      <c r="D279" s="3">
        <v>5.5399999999999998E-3</v>
      </c>
      <c r="E279" s="2">
        <f t="shared" si="21"/>
        <v>3.2796799999999999</v>
      </c>
      <c r="F279" s="2">
        <f t="shared" si="20"/>
        <v>1626.0711699999972</v>
      </c>
    </row>
    <row r="280" spans="1:7" x14ac:dyDescent="0.25">
      <c r="A280" s="1">
        <v>45077</v>
      </c>
      <c r="B280" t="s">
        <v>26</v>
      </c>
      <c r="C280">
        <v>1281</v>
      </c>
      <c r="D280" s="3">
        <v>4.3889999999999998E-2</v>
      </c>
      <c r="E280" s="2">
        <f t="shared" si="21"/>
        <v>56.223089999999999</v>
      </c>
      <c r="F280" s="2">
        <f t="shared" si="20"/>
        <v>1569.8480799999973</v>
      </c>
    </row>
    <row r="281" spans="1:7" x14ac:dyDescent="0.25">
      <c r="A281" s="1">
        <v>45077</v>
      </c>
      <c r="B281" t="s">
        <v>27</v>
      </c>
      <c r="C281">
        <v>0</v>
      </c>
      <c r="E281" s="2">
        <v>0</v>
      </c>
      <c r="F281" s="2">
        <f t="shared" si="20"/>
        <v>1569.8480799999973</v>
      </c>
    </row>
    <row r="282" spans="1:7" x14ac:dyDescent="0.25">
      <c r="A282" s="1">
        <v>45077</v>
      </c>
      <c r="B282" t="s">
        <v>28</v>
      </c>
      <c r="C282">
        <v>0</v>
      </c>
      <c r="D282" s="2">
        <v>0</v>
      </c>
      <c r="E282" s="2">
        <v>0</v>
      </c>
      <c r="F282" s="2">
        <f t="shared" si="20"/>
        <v>1569.8480799999973</v>
      </c>
    </row>
    <row r="283" spans="1:7" x14ac:dyDescent="0.25">
      <c r="A283" s="1">
        <v>45077</v>
      </c>
      <c r="B283" t="s">
        <v>29</v>
      </c>
      <c r="C283">
        <v>0</v>
      </c>
      <c r="D283" s="2">
        <v>0</v>
      </c>
      <c r="E283" s="2">
        <v>0</v>
      </c>
      <c r="F283" s="2">
        <f t="shared" si="20"/>
        <v>1569.8480799999973</v>
      </c>
    </row>
    <row r="284" spans="1:7" x14ac:dyDescent="0.25">
      <c r="A284" s="1">
        <v>45077</v>
      </c>
      <c r="B284" t="s">
        <v>30</v>
      </c>
      <c r="C284">
        <v>0</v>
      </c>
      <c r="D284" s="2">
        <v>0</v>
      </c>
      <c r="E284" s="2">
        <v>0</v>
      </c>
      <c r="F284" s="2">
        <f t="shared" si="20"/>
        <v>1569.8480799999973</v>
      </c>
    </row>
    <row r="285" spans="1:7" x14ac:dyDescent="0.25">
      <c r="A285" s="1">
        <v>45077</v>
      </c>
      <c r="B285" t="s">
        <v>31</v>
      </c>
      <c r="C285">
        <v>0</v>
      </c>
      <c r="D285" s="2">
        <v>0</v>
      </c>
      <c r="E285" s="2">
        <v>0</v>
      </c>
      <c r="F285" s="2">
        <f t="shared" si="20"/>
        <v>1569.8480799999973</v>
      </c>
    </row>
    <row r="286" spans="1:7" x14ac:dyDescent="0.25">
      <c r="A286" s="1">
        <v>45077</v>
      </c>
      <c r="B286" t="s">
        <v>180</v>
      </c>
      <c r="C286">
        <v>1</v>
      </c>
      <c r="D286" s="2">
        <v>49.88</v>
      </c>
      <c r="E286" s="2">
        <v>49.88</v>
      </c>
      <c r="F286" s="2">
        <f t="shared" si="20"/>
        <v>1519.9680799999971</v>
      </c>
    </row>
    <row r="288" spans="1:7" x14ac:dyDescent="0.25">
      <c r="B288" t="s">
        <v>226</v>
      </c>
    </row>
    <row r="290" spans="1:6" x14ac:dyDescent="0.25">
      <c r="A290" s="1">
        <v>45107</v>
      </c>
      <c r="B290" t="s">
        <v>20</v>
      </c>
      <c r="C290">
        <v>1</v>
      </c>
      <c r="D290" s="2">
        <v>350</v>
      </c>
      <c r="E290" s="2">
        <v>350</v>
      </c>
      <c r="F290" s="2">
        <f>SUM(F286-E290)</f>
        <v>1169.9680799999971</v>
      </c>
    </row>
    <row r="291" spans="1:6" x14ac:dyDescent="0.25">
      <c r="A291" s="1">
        <v>45107</v>
      </c>
      <c r="B291" t="s">
        <v>21</v>
      </c>
      <c r="C291">
        <v>6</v>
      </c>
      <c r="D291" s="3">
        <v>5.2300000000000003E-3</v>
      </c>
      <c r="E291" s="2">
        <f t="shared" ref="E291:E296" si="22">SUM(C291*D291)</f>
        <v>3.1380000000000005E-2</v>
      </c>
      <c r="F291" s="2">
        <f>SUM(F290-E291)</f>
        <v>1169.9366999999972</v>
      </c>
    </row>
    <row r="292" spans="1:6" x14ac:dyDescent="0.25">
      <c r="A292" s="1">
        <v>45107</v>
      </c>
      <c r="B292" t="s">
        <v>22</v>
      </c>
      <c r="C292">
        <v>67</v>
      </c>
      <c r="D292" s="3">
        <v>5.2249999999999998E-2</v>
      </c>
      <c r="E292" s="2">
        <f t="shared" si="22"/>
        <v>3.50075</v>
      </c>
      <c r="F292" s="2">
        <f t="shared" ref="F292:F302" si="23">SUM(F291-E292)</f>
        <v>1166.4359499999973</v>
      </c>
    </row>
    <row r="293" spans="1:6" x14ac:dyDescent="0.25">
      <c r="A293" s="1">
        <v>45107</v>
      </c>
      <c r="B293" t="s">
        <v>23</v>
      </c>
      <c r="C293">
        <v>0</v>
      </c>
      <c r="D293" s="3">
        <v>5.2300000000000003E-3</v>
      </c>
      <c r="E293" s="2">
        <f t="shared" si="22"/>
        <v>0</v>
      </c>
      <c r="F293" s="2">
        <f t="shared" si="23"/>
        <v>1166.4359499999973</v>
      </c>
    </row>
    <row r="294" spans="1:6" x14ac:dyDescent="0.25">
      <c r="A294" s="1">
        <v>45107</v>
      </c>
      <c r="B294" t="s">
        <v>24</v>
      </c>
      <c r="C294">
        <v>20</v>
      </c>
      <c r="D294" s="3">
        <v>5.2249999999999998E-2</v>
      </c>
      <c r="E294" s="2">
        <f t="shared" si="22"/>
        <v>1.0449999999999999</v>
      </c>
      <c r="F294" s="2">
        <f t="shared" si="23"/>
        <v>1165.3909499999972</v>
      </c>
    </row>
    <row r="295" spans="1:6" x14ac:dyDescent="0.25">
      <c r="A295" s="1">
        <v>45107</v>
      </c>
      <c r="B295" t="s">
        <v>25</v>
      </c>
      <c r="C295">
        <v>221</v>
      </c>
      <c r="D295" s="3">
        <v>5.5399999999999998E-3</v>
      </c>
      <c r="E295" s="2">
        <f t="shared" si="22"/>
        <v>1.22434</v>
      </c>
      <c r="F295" s="2">
        <f t="shared" si="23"/>
        <v>1164.1666099999973</v>
      </c>
    </row>
    <row r="296" spans="1:6" x14ac:dyDescent="0.25">
      <c r="A296" s="1">
        <v>45107</v>
      </c>
      <c r="B296" t="s">
        <v>26</v>
      </c>
      <c r="C296">
        <v>6</v>
      </c>
      <c r="D296" s="3">
        <v>4.3889999999999998E-2</v>
      </c>
      <c r="E296" s="2">
        <f t="shared" si="22"/>
        <v>0.26334000000000002</v>
      </c>
      <c r="F296" s="2">
        <f t="shared" si="23"/>
        <v>1163.9032699999973</v>
      </c>
    </row>
    <row r="297" spans="1:6" x14ac:dyDescent="0.25">
      <c r="A297" s="1">
        <v>45107</v>
      </c>
      <c r="B297" t="s">
        <v>27</v>
      </c>
      <c r="C297">
        <v>0</v>
      </c>
      <c r="E297" s="2">
        <v>0</v>
      </c>
      <c r="F297" s="2">
        <f t="shared" si="23"/>
        <v>1163.9032699999973</v>
      </c>
    </row>
    <row r="298" spans="1:6" x14ac:dyDescent="0.25">
      <c r="A298" s="1">
        <v>45107</v>
      </c>
      <c r="B298" t="s">
        <v>28</v>
      </c>
      <c r="C298">
        <v>0</v>
      </c>
      <c r="D298" s="2">
        <v>0</v>
      </c>
      <c r="E298" s="2">
        <v>0</v>
      </c>
      <c r="F298" s="2">
        <f t="shared" si="23"/>
        <v>1163.9032699999973</v>
      </c>
    </row>
    <row r="299" spans="1:6" x14ac:dyDescent="0.25">
      <c r="A299" s="1">
        <v>45107</v>
      </c>
      <c r="B299" t="s">
        <v>29</v>
      </c>
      <c r="C299">
        <v>3</v>
      </c>
      <c r="D299" s="2">
        <v>0</v>
      </c>
      <c r="E299" s="2">
        <v>0</v>
      </c>
      <c r="F299" s="2">
        <f t="shared" si="23"/>
        <v>1163.9032699999973</v>
      </c>
    </row>
    <row r="300" spans="1:6" x14ac:dyDescent="0.25">
      <c r="A300" s="1">
        <v>45107</v>
      </c>
      <c r="B300" t="s">
        <v>30</v>
      </c>
      <c r="C300">
        <v>0</v>
      </c>
      <c r="D300" s="2">
        <v>0</v>
      </c>
      <c r="E300" s="2">
        <v>0</v>
      </c>
      <c r="F300" s="2">
        <f t="shared" si="23"/>
        <v>1163.9032699999973</v>
      </c>
    </row>
    <row r="301" spans="1:6" x14ac:dyDescent="0.25">
      <c r="A301" s="1">
        <v>45107</v>
      </c>
      <c r="B301" t="s">
        <v>31</v>
      </c>
      <c r="C301">
        <v>0</v>
      </c>
      <c r="D301" s="2">
        <v>0</v>
      </c>
      <c r="E301" s="2">
        <v>0</v>
      </c>
      <c r="F301" s="2">
        <f t="shared" si="23"/>
        <v>1163.9032699999973</v>
      </c>
    </row>
    <row r="302" spans="1:6" x14ac:dyDescent="0.25">
      <c r="A302" s="1">
        <v>45107</v>
      </c>
      <c r="B302" t="s">
        <v>180</v>
      </c>
      <c r="C302">
        <v>1</v>
      </c>
      <c r="D302" s="2">
        <v>49.88</v>
      </c>
      <c r="E302" s="2">
        <v>49.88</v>
      </c>
      <c r="F302" s="2">
        <f t="shared" si="23"/>
        <v>1114.0232699999972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2022-07-06T22:46:25Z</dcterms:created>
  <dcterms:modified xsi:type="dcterms:W3CDTF">2023-07-28T21:30:52Z</dcterms:modified>
</cp:coreProperties>
</file>