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2-2023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8" i="1" l="1"/>
  <c r="E217" i="1"/>
  <c r="E216" i="1"/>
  <c r="E215" i="1"/>
  <c r="E214" i="1"/>
  <c r="E213" i="1"/>
  <c r="E223" i="1" l="1"/>
  <c r="E156" i="1" l="1"/>
  <c r="E154" i="1"/>
  <c r="E148" i="1" l="1"/>
  <c r="E147" i="1"/>
  <c r="E146" i="1"/>
  <c r="E145" i="1"/>
  <c r="E144" i="1"/>
  <c r="E143" i="1"/>
  <c r="E141" i="1" l="1"/>
  <c r="E130" i="1" l="1"/>
  <c r="E129" i="1"/>
  <c r="E128" i="1"/>
  <c r="E127" i="1"/>
  <c r="E126" i="1"/>
  <c r="E125" i="1"/>
  <c r="E90" i="1" l="1"/>
  <c r="E89" i="1"/>
  <c r="E88" i="1"/>
  <c r="E87" i="1"/>
  <c r="E86" i="1"/>
  <c r="E85" i="1"/>
  <c r="E61" i="1" l="1"/>
  <c r="E60" i="1"/>
  <c r="E59" i="1"/>
  <c r="E58" i="1"/>
  <c r="E57" i="1"/>
  <c r="E56" i="1"/>
  <c r="E43" i="1" l="1"/>
  <c r="E42" i="1"/>
  <c r="E41" i="1"/>
  <c r="E40" i="1"/>
  <c r="E39" i="1"/>
  <c r="E38" i="1"/>
  <c r="E36" i="1" l="1"/>
  <c r="E22" i="1" l="1"/>
  <c r="E21" i="1"/>
  <c r="E20" i="1"/>
  <c r="E19" i="1"/>
  <c r="E18" i="1"/>
  <c r="E17" i="1"/>
  <c r="F11" i="1" l="1"/>
  <c r="F12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</calcChain>
</file>

<file path=xl/sharedStrings.xml><?xml version="1.0" encoding="utf-8"?>
<sst xmlns="http://schemas.openxmlformats.org/spreadsheetml/2006/main" count="300" uniqueCount="193">
  <si>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</si>
  <si>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</si>
  <si>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</si>
  <si>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</si>
  <si>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</si>
  <si>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</si>
  <si>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</si>
  <si>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2023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</si>
  <si>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2022</t>
    </r>
  </si>
  <si>
    <t>District 6 Councilmember Tyler Dos Santos - Tam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</si>
  <si>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2022</t>
    </r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</si>
  <si>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</si>
  <si>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</si>
  <si>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</si>
  <si>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</si>
  <si>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</si>
  <si>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</si>
  <si>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</si>
  <si>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</si>
  <si>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</si>
  <si>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30 no charge</t>
  </si>
  <si>
    <t>PHOTOS; Monthly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</si>
  <si>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2023</t>
    </r>
  </si>
  <si>
    <t>MOBILE HOTSPOT DEVICE; Monthly</t>
  </si>
  <si>
    <t>CELLULAR; None</t>
  </si>
  <si>
    <t>23 - 181</t>
  </si>
  <si>
    <t xml:space="preserve">1 year subscription to Airtable 12/16/22 - 12/16/23 for staff of 6 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</si>
  <si>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2023</t>
    </r>
  </si>
  <si>
    <t>23 - 205</t>
  </si>
  <si>
    <t>INTENT TO TRAVEL 2023 Maui Inauguration Maui, HI 1/2/23</t>
  </si>
  <si>
    <t>23 - 206</t>
  </si>
  <si>
    <t>INTENT TO TRAVEL 2023 Kauai Inauguration Kauai, HI 12/1/22</t>
  </si>
  <si>
    <t>Blue foil certificate folder portrait</t>
  </si>
  <si>
    <t>Pack of gold seals</t>
  </si>
  <si>
    <t>PRINTING; Business cards R. Luzar &amp; R. Henski</t>
  </si>
  <si>
    <t>23 - 229</t>
  </si>
  <si>
    <t>23 - 230</t>
  </si>
  <si>
    <t>Parking for meeting with HPD &amp; Chinatown shop owners</t>
  </si>
  <si>
    <t>Parking for meeting with Honolulu Board of Realtors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</si>
  <si>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2023</t>
    </r>
  </si>
  <si>
    <t>PRINTING; Business cards Dos Santos-Tam, Leonardo, Mitsuda, 2 Robinson-Onderko &amp; Henski</t>
  </si>
  <si>
    <t>23 - 259</t>
  </si>
  <si>
    <t>Parking at Hawaii State Capitol on 3/1/23 for a meeting w/ S. Chang</t>
  </si>
  <si>
    <t>6 leis for Honorary Certificate recipients at 2/22/23 Council meeting</t>
  </si>
  <si>
    <t>23 - 260</t>
  </si>
  <si>
    <t>23 - 261</t>
  </si>
  <si>
    <t>Parking at University of Hawaii at Manoa on 2/11/23 for 2022 - 2023 Academic WorldQuest Competition</t>
  </si>
  <si>
    <t>23 - 262</t>
  </si>
  <si>
    <t>Parking at University of Hawaii at Manoa on 2/17/23 for 2023 Hawaii LifeSmarts State Competition</t>
  </si>
  <si>
    <t>23 - 263</t>
  </si>
  <si>
    <t>Documents from Bureau of Conveyances</t>
  </si>
  <si>
    <t>23 - 264</t>
  </si>
  <si>
    <t>Fee to translate documents to Chinese for informational flyer</t>
  </si>
  <si>
    <t>Fee to translate documents to Vietnamese for informational flyer</t>
  </si>
  <si>
    <t>23 - 265</t>
  </si>
  <si>
    <t>23 - 266</t>
  </si>
  <si>
    <t>3 large picture hanging strips</t>
  </si>
  <si>
    <t>23 - 267</t>
  </si>
  <si>
    <t>23 - 268</t>
  </si>
  <si>
    <t>4 year registration for domain name teamtdst.org</t>
  </si>
  <si>
    <t>23 - 269</t>
  </si>
  <si>
    <t>Subscription to Publisher Extra for Newspapers.com</t>
  </si>
  <si>
    <t>5 Nuuanu - Pauoa Town Hall Meeting banners</t>
  </si>
  <si>
    <t>23 - 270</t>
  </si>
  <si>
    <t>23 - 272</t>
  </si>
  <si>
    <t>6 11 x 14 picture frames for Honorary Certificates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</si>
  <si>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2023</t>
    </r>
  </si>
  <si>
    <t>PRINTING; Business cards B. Mitsuda</t>
  </si>
  <si>
    <t>23 - 297</t>
  </si>
  <si>
    <t>Parking for 2023 National Vietnam Veterans Day Parade</t>
  </si>
  <si>
    <t>23 - 298</t>
  </si>
  <si>
    <t>48 blue single sided certificate holders</t>
  </si>
  <si>
    <t>23 - 299</t>
  </si>
  <si>
    <t>551 flyers mailed out to the Kalihi-Palama area for 4/3/23 Kanoa Street Community Meeting</t>
  </si>
  <si>
    <t>23 - 300</t>
  </si>
  <si>
    <t>Share cost for Kalihi Town Hall Meeting w/ Rep. Mizuno, Aiu &amp; Ganaden &amp; Sen. Mercado Kim</t>
  </si>
  <si>
    <t>23 - 301</t>
  </si>
  <si>
    <t>2 8 x 10 picture frames for Honoray Certificates</t>
  </si>
  <si>
    <t>23 - 302</t>
  </si>
  <si>
    <t>23 - 304</t>
  </si>
  <si>
    <t>12 11 x 14 picture frames for Honorary Certificates</t>
  </si>
  <si>
    <t>23 - 305</t>
  </si>
  <si>
    <t>Refreshments for Kakaako Community Meeting</t>
  </si>
  <si>
    <t>23 - 306</t>
  </si>
  <si>
    <t>Meeting w/ Chinatown Gateway Plaza residents</t>
  </si>
  <si>
    <t>23 - 307</t>
  </si>
  <si>
    <t>Parking for Chinatown painting beautification event</t>
  </si>
  <si>
    <t>23 - 308</t>
  </si>
  <si>
    <t>Parking for 5th Annual Micronesian Youth Summit</t>
  </si>
  <si>
    <t>Parking for meeting w/ Chinatown community, HPU students, HPD &amp; Prosecutor's office</t>
  </si>
  <si>
    <t>23 - 309</t>
  </si>
  <si>
    <t>23 - 310</t>
  </si>
  <si>
    <t>1 lei for Honorary Certificate recipient at 1/25/23 Council meeting</t>
  </si>
  <si>
    <t>23 - 311</t>
  </si>
  <si>
    <t>REGISTRATION 2022 Hawaii Tourism Authority Conference Hawaii Convention Center 12/8 &amp; 9/22</t>
  </si>
  <si>
    <t>23 - 314</t>
  </si>
  <si>
    <t>Storage box for town hall materials</t>
  </si>
  <si>
    <t>Forks, plates, bowls, napkins &amp; chopsticks for staff office use</t>
  </si>
  <si>
    <t>7 leis for Honorary Certificate recipients at 3/15/23 Council meeting</t>
  </si>
  <si>
    <t>2 reams certificate paper &amp; 1 ream cardstock</t>
  </si>
  <si>
    <t>1 11 x 14 picture frame+B136 for Honorary Certificate</t>
  </si>
  <si>
    <t>23 - 303</t>
  </si>
  <si>
    <t>23 - 318</t>
  </si>
  <si>
    <t>23 - 319</t>
  </si>
  <si>
    <t>23 - 320</t>
  </si>
  <si>
    <t>Black certificate holders</t>
  </si>
  <si>
    <t>Split cost w/ Rep. Takenouchi &amp; Sen. Rhoads for Town Hall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</si>
  <si>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2023</t>
    </r>
  </si>
  <si>
    <t>23 - 328</t>
  </si>
  <si>
    <t>1 ream cardstock paper</t>
  </si>
  <si>
    <t>23 - 329</t>
  </si>
  <si>
    <t>2 boxes cookies for CM's visit to the Philippines</t>
  </si>
  <si>
    <t>Candy, juice &amp; pancake mix for CM's visit to the Philippines</t>
  </si>
  <si>
    <t>PRINTING; Business cards T. Dos Santos-Tam &amp; B. Mitsuda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</si>
  <si>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2023</t>
    </r>
  </si>
  <si>
    <t>Blue emboss certificate folder landscape</t>
  </si>
  <si>
    <t>PRINTING; Business cards B. Mitsuda &amp; L. Robinson</t>
  </si>
  <si>
    <t>23 - 399</t>
  </si>
  <si>
    <t>23 - 400</t>
  </si>
  <si>
    <t>23 - 401</t>
  </si>
  <si>
    <t>23 - 402</t>
  </si>
  <si>
    <t>23 - 403</t>
  </si>
  <si>
    <t>23 - 404</t>
  </si>
  <si>
    <t>Bill from eHawaii.gov for research for game rooms bill</t>
  </si>
  <si>
    <t>Parking at Chinese Cultural Plaza on 6/6/23 for meeting with CGTN America at Oahu Market</t>
  </si>
  <si>
    <t>USB C to ethernet adapter, USB type-C</t>
  </si>
  <si>
    <t>ODK 55 inch computer desk w/ moniter shelf &amp; storage shelves</t>
  </si>
  <si>
    <t>Banner for Kalihi Town Hall 3/1/23 5:30 pm Kapalama Elementary</t>
  </si>
  <si>
    <t>Banner for Community Meeting on Albizia Trees in Kalihi Valley 6/24/23 9:00 am St. Anthony Retreat Center</t>
  </si>
  <si>
    <t>Mailer for restricted parking zone community meeting 5/9/23 5:30 pm Kaewai Elementary</t>
  </si>
  <si>
    <t>Mailer for Albizia Trees community meeting 6/24/23 9:00 am St. Anthony Retreat Center</t>
  </si>
  <si>
    <t>23 - 405</t>
  </si>
  <si>
    <t>120 sheets Chinco certificate paper w/ gold border &amp; 500 gold seal stickers</t>
  </si>
  <si>
    <t>4 11 x 14 picture frames for Honorary Certificates</t>
  </si>
  <si>
    <t>120 sheets Chinco certificate paper w/ gold border, 50 blue certificate holders &amp; 6 11 x 14 picture frames</t>
  </si>
  <si>
    <t>50 blue certificate holders</t>
  </si>
  <si>
    <t>100 blue certificate holders</t>
  </si>
  <si>
    <t>30 11x x14 earthy cottonwood fiber cover paper sheets</t>
  </si>
  <si>
    <t>15 11 x 14 earthy cottonwood fiber cover paper sheets</t>
  </si>
  <si>
    <t>120 sheets Chinco certificate paper w/ gold border &amp; 6 11 x 14 picture frames</t>
  </si>
  <si>
    <t>23 - 406</t>
  </si>
  <si>
    <t>Bottled water, chips, plates, ice &amp; cupcakes for meeting w. Sen Moriwaki &amp; Rep. Saiki and future meetings</t>
  </si>
  <si>
    <t>3 Smead steel hanging file folder frame, hanging file folders, self inking date &amp; paid rubber stamp</t>
  </si>
  <si>
    <t>23 - 407</t>
  </si>
  <si>
    <t>23 - 408</t>
  </si>
  <si>
    <t>23 - 409</t>
  </si>
  <si>
    <t>3 leis for Message of Aloha speaker &amp; Honorary Certificate recipients at 6/7/23 Council meeting</t>
  </si>
  <si>
    <t>10 leis for Honorary Certificate recipients at 6/7/23 Council meeting</t>
  </si>
  <si>
    <t>4 leis for Honorary Certificate recipients at 6/7/23 Council meeting</t>
  </si>
  <si>
    <t>Ream of copier paper</t>
  </si>
  <si>
    <t>Ream of legal copier paper</t>
  </si>
  <si>
    <t>Ream of letterhead copier paper</t>
  </si>
  <si>
    <t>PRINTING; District 6 restricted parking zones mailer</t>
  </si>
  <si>
    <t>PRINTING; Business cards T. Dos Santos-Tam</t>
  </si>
  <si>
    <t>23 - 410</t>
  </si>
  <si>
    <t>Parking at Smith-Beretania on 3/23/23 for Chinatown Gateway Plaza resident meeting</t>
  </si>
  <si>
    <t>Parking at Hawaii State Capitol on 3/30/23 for meeting w/ Rep. Mizuno</t>
  </si>
  <si>
    <t>Parking at Hawaii State Capitol on 4/3/23 for meeting w/ Rep. Mizuno regarding Albzia trees</t>
  </si>
  <si>
    <t>Parking at Smith-Beretania on 4/25/23 for meeting regarding Aala Park</t>
  </si>
  <si>
    <t>Parking at Smith-Beretania on 4/27/23 for Korea night event at Hawaii Theatre</t>
  </si>
  <si>
    <t>Parking at Smith-Beretania on 4/29/23 for American Savings Bank Chinatown Aala clean up</t>
  </si>
  <si>
    <t>Parking at Hawaii State Capitol 5/4/23 for meeting w/ Sen. Chang</t>
  </si>
  <si>
    <t>Parking at Alii Place on 5/9/23 for meeting with Hawaii News Now</t>
  </si>
  <si>
    <t>Parking at Hawaii State Capitol on 5/10/23 for meeting w/ Rep. Martinez</t>
  </si>
  <si>
    <t>Parking at Hilton Hawaiian Village on 5/27/23 for honorary certificate presentation</t>
  </si>
  <si>
    <t>23 - 411</t>
  </si>
  <si>
    <t>10 leis for Honorary Certificate recipients at 4/19/23 Council meeting</t>
  </si>
  <si>
    <t>23 - 412</t>
  </si>
  <si>
    <t>Rental of Kaiulani School cafeteria on 4/3/23 at 6:00 pm for Kanoa Street homeless encampment</t>
  </si>
  <si>
    <t>23 - 413</t>
  </si>
  <si>
    <t>Split cost w/ Rep. Takenouchi &amp; Sen. Rhoads office for refreshments for Town Hall meeting</t>
  </si>
  <si>
    <t xml:space="preserve">Refreshments for Kanoa Street homeless encampment meeting </t>
  </si>
  <si>
    <t>Refreshments for meeting regarding Prospect / Alapai / Iolani intersection</t>
  </si>
  <si>
    <t>Refreshments for meeting w/ Kalihi residents w/ Rep. Mizuno</t>
  </si>
  <si>
    <t>23 - 414</t>
  </si>
  <si>
    <t>INTENT TO TRAVEL 2023 Structural Insulated Panel Kauai, HI 5/22/23</t>
  </si>
  <si>
    <t>23 - 416</t>
  </si>
  <si>
    <t>INTENT TO TRAVEL 2023 Structural Insulated Panel Kauai, HI 5/22/23 (see ACA 23 - 414)</t>
  </si>
  <si>
    <t>COMPLETED TRAVEL 2023 Structural Insulated Panel Kauai, HI 5/22/23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</si>
  <si>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2023</t>
    </r>
  </si>
  <si>
    <t>23 - 420</t>
  </si>
  <si>
    <t>Ice, cookies, bottled water, drinks, soda, chips &amp; crackers for community meeting</t>
  </si>
  <si>
    <t>23 - 421</t>
  </si>
  <si>
    <t>23 - 422</t>
  </si>
  <si>
    <t>23 - 423</t>
  </si>
  <si>
    <t>23 - 424</t>
  </si>
  <si>
    <t>23 - 425</t>
  </si>
  <si>
    <t>Translate Chinatown Update flyer to Vietnamese</t>
  </si>
  <si>
    <t>Translate Chinatown Update flyer to Chinese</t>
  </si>
  <si>
    <t>6 packs of cardstock paper for Chinatown Update flyer</t>
  </si>
  <si>
    <t>12 packs of cardstock paper for Chinatown Update flyer</t>
  </si>
  <si>
    <t>24 packs of cardstock paper for Chinatown Update flyer</t>
  </si>
  <si>
    <t>Postage for Chinatown Update flyer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</si>
</sst>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abSelected="1" topLeftCell="A196" workbookViewId="0">
      <selection activeCell="H196" sqref="H1:I1048576"/>
    </sheetView>
  </sheetViews>
  <sheetFormatPr defaultRowHeight="15" x14ac:dyDescent="0.25"/>
  <cols>
    <col min="1" max="1" width="10.5703125" bestFit="1" customWidth="1"/>
    <col min="2" max="2" width="88.7109375" customWidth="1"/>
    <col min="4" max="4" width="10.7109375" customWidth="1"/>
    <col min="5" max="5" width="10.28515625" customWidth="1"/>
    <col min="6" max="6" width="11.5703125" bestFit="1" customWidth="1"/>
    <col min="7" max="7" width="8.85546875" customWidth="1"/>
  </cols>
  <sheetData>
    <row r="1" spans="1:7" x14ac:dyDescent="0.25">
      <c r="B1" t="s">
        <v>9</v>
      </c>
    </row>
    <row r="3" spans="1:7" x14ac:dyDescent="0.25">
      <c r="B3" t="s">
        <v>179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44894</v>
      </c>
      <c r="B7" t="s">
        <v>7</v>
      </c>
      <c r="F7" s="2">
        <v>14581</v>
      </c>
    </row>
    <row r="9" spans="1:7" x14ac:dyDescent="0.25">
      <c r="B9" t="s">
        <v>8</v>
      </c>
    </row>
    <row r="10" spans="1:7" x14ac:dyDescent="0.25">
      <c r="A10" s="1"/>
    </row>
    <row r="11" spans="1:7" x14ac:dyDescent="0.25">
      <c r="A11" s="1">
        <v>44895</v>
      </c>
      <c r="B11" t="s">
        <v>11</v>
      </c>
      <c r="C11">
        <v>1</v>
      </c>
      <c r="D11" s="2">
        <v>350</v>
      </c>
      <c r="E11" s="2">
        <v>23</v>
      </c>
      <c r="F11" s="2">
        <f>SUM(F7-E11)</f>
        <v>14558</v>
      </c>
    </row>
    <row r="12" spans="1:7" x14ac:dyDescent="0.25">
      <c r="A12" s="1">
        <v>44895</v>
      </c>
      <c r="B12" t="s">
        <v>23</v>
      </c>
      <c r="C12">
        <v>2</v>
      </c>
      <c r="D12" s="2">
        <v>21.14</v>
      </c>
      <c r="E12" s="2">
        <v>42.28</v>
      </c>
      <c r="F12" s="2">
        <f>SUM(F11-E12)</f>
        <v>14515.72</v>
      </c>
    </row>
    <row r="14" spans="1:7" x14ac:dyDescent="0.25">
      <c r="A14" s="1"/>
      <c r="B14" t="s">
        <v>10</v>
      </c>
      <c r="E14" s="2"/>
      <c r="F14" s="2"/>
    </row>
    <row r="15" spans="1:7" x14ac:dyDescent="0.25">
      <c r="A15" s="1"/>
      <c r="D15" s="2"/>
      <c r="E15" s="2"/>
      <c r="F15" s="2"/>
    </row>
    <row r="16" spans="1:7" x14ac:dyDescent="0.25">
      <c r="A16" s="1">
        <v>44926</v>
      </c>
      <c r="B16" t="s">
        <v>11</v>
      </c>
      <c r="C16">
        <v>1</v>
      </c>
      <c r="D16" s="2">
        <v>350</v>
      </c>
      <c r="E16" s="2">
        <v>350</v>
      </c>
      <c r="F16" s="2">
        <f>SUM(F12-E16)</f>
        <v>14165.72</v>
      </c>
    </row>
    <row r="17" spans="1:7" x14ac:dyDescent="0.25">
      <c r="A17" s="1">
        <v>44926</v>
      </c>
      <c r="B17" t="s">
        <v>12</v>
      </c>
      <c r="C17">
        <v>589</v>
      </c>
      <c r="D17" s="3">
        <v>5.2300000000000003E-3</v>
      </c>
      <c r="E17" s="2">
        <f t="shared" ref="E17:E22" si="0">SUM(C17*D17)</f>
        <v>3.08047</v>
      </c>
      <c r="F17" s="2">
        <f>SUM(F16-E17)</f>
        <v>14162.639529999999</v>
      </c>
    </row>
    <row r="18" spans="1:7" x14ac:dyDescent="0.25">
      <c r="A18" s="1">
        <v>44926</v>
      </c>
      <c r="B18" t="s">
        <v>13</v>
      </c>
      <c r="C18">
        <v>77</v>
      </c>
      <c r="D18" s="3">
        <v>5.2249999999999998E-2</v>
      </c>
      <c r="E18" s="2">
        <f t="shared" si="0"/>
        <v>4.02325</v>
      </c>
      <c r="F18" s="2">
        <f t="shared" ref="F18:F28" si="1">SUM(F17-E18)</f>
        <v>14158.616279999998</v>
      </c>
    </row>
    <row r="19" spans="1:7" x14ac:dyDescent="0.25">
      <c r="A19" s="1">
        <v>44926</v>
      </c>
      <c r="B19" t="s">
        <v>14</v>
      </c>
      <c r="C19">
        <v>0</v>
      </c>
      <c r="D19" s="3">
        <v>5.2300000000000003E-3</v>
      </c>
      <c r="E19" s="2">
        <f t="shared" si="0"/>
        <v>0</v>
      </c>
      <c r="F19" s="2">
        <f t="shared" si="1"/>
        <v>14158.616279999998</v>
      </c>
    </row>
    <row r="20" spans="1:7" x14ac:dyDescent="0.25">
      <c r="A20" s="1">
        <v>44926</v>
      </c>
      <c r="B20" t="s">
        <v>15</v>
      </c>
      <c r="C20">
        <v>0</v>
      </c>
      <c r="D20" s="3">
        <v>5.2249999999999998E-2</v>
      </c>
      <c r="E20" s="2">
        <f t="shared" si="0"/>
        <v>0</v>
      </c>
      <c r="F20" s="2">
        <f t="shared" si="1"/>
        <v>14158.616279999998</v>
      </c>
    </row>
    <row r="21" spans="1:7" x14ac:dyDescent="0.25">
      <c r="A21" s="1">
        <v>44926</v>
      </c>
      <c r="B21" t="s">
        <v>16</v>
      </c>
      <c r="C21">
        <v>241</v>
      </c>
      <c r="D21" s="3">
        <v>5.5399999999999998E-3</v>
      </c>
      <c r="E21" s="2">
        <f t="shared" si="0"/>
        <v>1.33514</v>
      </c>
      <c r="F21" s="2">
        <f t="shared" si="1"/>
        <v>14157.281139999999</v>
      </c>
    </row>
    <row r="22" spans="1:7" x14ac:dyDescent="0.25">
      <c r="A22" s="1">
        <v>44926</v>
      </c>
      <c r="B22" t="s">
        <v>17</v>
      </c>
      <c r="C22">
        <v>311</v>
      </c>
      <c r="D22" s="3">
        <v>4.3889999999999998E-2</v>
      </c>
      <c r="E22" s="2">
        <f t="shared" si="0"/>
        <v>13.649789999999999</v>
      </c>
      <c r="F22" s="2">
        <f t="shared" si="1"/>
        <v>14143.63135</v>
      </c>
    </row>
    <row r="23" spans="1:7" x14ac:dyDescent="0.25">
      <c r="A23" s="1">
        <v>44926</v>
      </c>
      <c r="B23" t="s">
        <v>18</v>
      </c>
      <c r="C23">
        <v>45</v>
      </c>
      <c r="D23" s="2"/>
      <c r="E23" s="2">
        <v>9.66</v>
      </c>
      <c r="F23" s="2">
        <f t="shared" si="1"/>
        <v>14133.97135</v>
      </c>
    </row>
    <row r="24" spans="1:7" x14ac:dyDescent="0.25">
      <c r="A24" s="1">
        <v>44926</v>
      </c>
      <c r="B24" t="s">
        <v>19</v>
      </c>
      <c r="C24">
        <v>0</v>
      </c>
      <c r="D24" s="2">
        <v>0</v>
      </c>
      <c r="E24" s="2">
        <v>0</v>
      </c>
      <c r="F24" s="2">
        <f t="shared" si="1"/>
        <v>14133.97135</v>
      </c>
    </row>
    <row r="25" spans="1:7" x14ac:dyDescent="0.25">
      <c r="A25" s="1">
        <v>44926</v>
      </c>
      <c r="B25" t="s">
        <v>20</v>
      </c>
      <c r="C25">
        <v>2</v>
      </c>
      <c r="D25" s="2">
        <v>0</v>
      </c>
      <c r="E25" s="2">
        <v>0</v>
      </c>
      <c r="F25" s="2">
        <f t="shared" si="1"/>
        <v>14133.97135</v>
      </c>
    </row>
    <row r="26" spans="1:7" x14ac:dyDescent="0.25">
      <c r="A26" s="1">
        <v>44926</v>
      </c>
      <c r="B26" t="s">
        <v>21</v>
      </c>
      <c r="C26">
        <v>0</v>
      </c>
      <c r="D26" s="2">
        <v>0</v>
      </c>
      <c r="E26" s="2">
        <v>0</v>
      </c>
      <c r="F26" s="2">
        <f t="shared" si="1"/>
        <v>14133.97135</v>
      </c>
    </row>
    <row r="27" spans="1:7" x14ac:dyDescent="0.25">
      <c r="A27" s="1">
        <v>44926</v>
      </c>
      <c r="B27" t="s">
        <v>23</v>
      </c>
      <c r="C27">
        <v>2</v>
      </c>
      <c r="D27" s="2">
        <v>21.14</v>
      </c>
      <c r="E27" s="2">
        <v>42.28</v>
      </c>
      <c r="F27" s="2">
        <f t="shared" si="1"/>
        <v>14091.691349999999</v>
      </c>
    </row>
    <row r="28" spans="1:7" x14ac:dyDescent="0.25">
      <c r="A28" s="1">
        <v>44926</v>
      </c>
      <c r="B28" t="s">
        <v>24</v>
      </c>
      <c r="C28">
        <v>0</v>
      </c>
      <c r="D28" s="2">
        <v>0</v>
      </c>
      <c r="E28" s="2">
        <v>0</v>
      </c>
      <c r="F28" s="2">
        <f t="shared" si="1"/>
        <v>14091.691349999999</v>
      </c>
    </row>
    <row r="30" spans="1:7" x14ac:dyDescent="0.25">
      <c r="B30" t="s">
        <v>22</v>
      </c>
    </row>
    <row r="31" spans="1:7" x14ac:dyDescent="0.25">
      <c r="A31" s="1"/>
      <c r="D31" s="2"/>
      <c r="E31" s="2"/>
      <c r="F31" s="2"/>
    </row>
    <row r="32" spans="1:7" x14ac:dyDescent="0.25">
      <c r="A32" s="1">
        <v>44932</v>
      </c>
      <c r="B32" t="s">
        <v>26</v>
      </c>
      <c r="D32" s="3"/>
      <c r="E32" s="2">
        <v>1472.8</v>
      </c>
      <c r="F32" s="2">
        <f>SUM(F28-E32)</f>
        <v>12618.89135</v>
      </c>
      <c r="G32" t="s">
        <v>25</v>
      </c>
    </row>
    <row r="33" spans="1:7" x14ac:dyDescent="0.25">
      <c r="A33" s="1">
        <v>44950</v>
      </c>
      <c r="B33" t="s">
        <v>29</v>
      </c>
      <c r="D33" s="3"/>
      <c r="E33" s="2">
        <v>146</v>
      </c>
      <c r="F33" s="2">
        <f>SUM(F32-E33)</f>
        <v>12472.89135</v>
      </c>
      <c r="G33" t="s">
        <v>28</v>
      </c>
    </row>
    <row r="34" spans="1:7" x14ac:dyDescent="0.25">
      <c r="A34" s="1">
        <v>44950</v>
      </c>
      <c r="B34" t="s">
        <v>31</v>
      </c>
      <c r="D34" s="3"/>
      <c r="E34" s="2">
        <v>70.61</v>
      </c>
      <c r="F34" s="2">
        <f>SUM(F33-E34)</f>
        <v>12402.281349999999</v>
      </c>
      <c r="G34" t="s">
        <v>30</v>
      </c>
    </row>
    <row r="35" spans="1:7" x14ac:dyDescent="0.25">
      <c r="A35" s="1">
        <v>44956</v>
      </c>
      <c r="B35" t="s">
        <v>33</v>
      </c>
      <c r="C35">
        <v>1</v>
      </c>
      <c r="D35" s="2">
        <v>20.47</v>
      </c>
      <c r="E35" s="2">
        <v>20.47</v>
      </c>
      <c r="F35" s="2">
        <f t="shared" ref="F35:F49" si="2">SUM(F34-E35)</f>
        <v>12381.81135</v>
      </c>
    </row>
    <row r="36" spans="1:7" x14ac:dyDescent="0.25">
      <c r="A36" s="1">
        <v>44956</v>
      </c>
      <c r="B36" t="s">
        <v>32</v>
      </c>
      <c r="C36">
        <v>30</v>
      </c>
      <c r="D36" s="2">
        <v>2.13</v>
      </c>
      <c r="E36" s="2">
        <f>SUM(C36*D36)</f>
        <v>63.9</v>
      </c>
      <c r="F36" s="2">
        <f t="shared" si="2"/>
        <v>12317.91135</v>
      </c>
    </row>
    <row r="37" spans="1:7" x14ac:dyDescent="0.25">
      <c r="A37" s="1">
        <v>44957</v>
      </c>
      <c r="B37" t="s">
        <v>11</v>
      </c>
      <c r="C37">
        <v>1</v>
      </c>
      <c r="D37" s="2">
        <v>350</v>
      </c>
      <c r="E37" s="2">
        <v>350</v>
      </c>
      <c r="F37" s="2">
        <f t="shared" si="2"/>
        <v>11967.91135</v>
      </c>
    </row>
    <row r="38" spans="1:7" x14ac:dyDescent="0.25">
      <c r="A38" s="1">
        <v>44957</v>
      </c>
      <c r="B38" t="s">
        <v>12</v>
      </c>
      <c r="C38">
        <v>311</v>
      </c>
      <c r="D38" s="3">
        <v>5.2300000000000003E-3</v>
      </c>
      <c r="E38" s="2">
        <f t="shared" ref="E38:E43" si="3">SUM(C38*D38)</f>
        <v>1.62653</v>
      </c>
      <c r="F38" s="2">
        <f t="shared" si="2"/>
        <v>11966.284820000001</v>
      </c>
    </row>
    <row r="39" spans="1:7" x14ac:dyDescent="0.25">
      <c r="A39" s="1">
        <v>44957</v>
      </c>
      <c r="B39" t="s">
        <v>13</v>
      </c>
      <c r="C39">
        <v>127</v>
      </c>
      <c r="D39" s="3">
        <v>5.2249999999999998E-2</v>
      </c>
      <c r="E39" s="2">
        <f t="shared" si="3"/>
        <v>6.6357499999999998</v>
      </c>
      <c r="F39" s="2">
        <f t="shared" si="2"/>
        <v>11959.649070000001</v>
      </c>
    </row>
    <row r="40" spans="1:7" x14ac:dyDescent="0.25">
      <c r="A40" s="1">
        <v>44957</v>
      </c>
      <c r="B40" t="s">
        <v>14</v>
      </c>
      <c r="C40">
        <v>0</v>
      </c>
      <c r="D40" s="3">
        <v>5.2300000000000003E-3</v>
      </c>
      <c r="E40" s="2">
        <f t="shared" si="3"/>
        <v>0</v>
      </c>
      <c r="F40" s="2">
        <f t="shared" si="2"/>
        <v>11959.649070000001</v>
      </c>
    </row>
    <row r="41" spans="1:7" x14ac:dyDescent="0.25">
      <c r="A41" s="1">
        <v>44957</v>
      </c>
      <c r="B41" t="s">
        <v>15</v>
      </c>
      <c r="C41">
        <v>0</v>
      </c>
      <c r="D41" s="3">
        <v>5.2249999999999998E-2</v>
      </c>
      <c r="E41" s="2">
        <f t="shared" si="3"/>
        <v>0</v>
      </c>
      <c r="F41" s="2">
        <f t="shared" si="2"/>
        <v>11959.649070000001</v>
      </c>
    </row>
    <row r="42" spans="1:7" x14ac:dyDescent="0.25">
      <c r="A42" s="1">
        <v>44957</v>
      </c>
      <c r="B42" t="s">
        <v>16</v>
      </c>
      <c r="C42">
        <v>745</v>
      </c>
      <c r="D42" s="3">
        <v>5.5399999999999998E-3</v>
      </c>
      <c r="E42" s="2">
        <f t="shared" si="3"/>
        <v>4.1273</v>
      </c>
      <c r="F42" s="2">
        <f t="shared" si="2"/>
        <v>11955.521770000001</v>
      </c>
    </row>
    <row r="43" spans="1:7" x14ac:dyDescent="0.25">
      <c r="A43" s="1">
        <v>44957</v>
      </c>
      <c r="B43" t="s">
        <v>17</v>
      </c>
      <c r="C43">
        <v>801</v>
      </c>
      <c r="D43" s="3">
        <v>4.3889999999999998E-2</v>
      </c>
      <c r="E43" s="2">
        <f t="shared" si="3"/>
        <v>35.155889999999999</v>
      </c>
      <c r="F43" s="2">
        <f t="shared" si="2"/>
        <v>11920.365880000001</v>
      </c>
    </row>
    <row r="44" spans="1:7" x14ac:dyDescent="0.25">
      <c r="A44" s="1">
        <v>44957</v>
      </c>
      <c r="B44" t="s">
        <v>18</v>
      </c>
      <c r="C44">
        <v>9</v>
      </c>
      <c r="D44" s="2"/>
      <c r="E44" s="2">
        <v>5.61</v>
      </c>
      <c r="F44" s="2">
        <f t="shared" si="2"/>
        <v>11914.755880000001</v>
      </c>
    </row>
    <row r="45" spans="1:7" x14ac:dyDescent="0.25">
      <c r="A45" s="1">
        <v>44957</v>
      </c>
      <c r="B45" t="s">
        <v>34</v>
      </c>
      <c r="C45">
        <v>2</v>
      </c>
      <c r="D45" s="2">
        <v>7</v>
      </c>
      <c r="E45" s="2">
        <v>14</v>
      </c>
      <c r="F45" s="2">
        <f t="shared" si="2"/>
        <v>11900.755880000001</v>
      </c>
    </row>
    <row r="46" spans="1:7" x14ac:dyDescent="0.25">
      <c r="A46" s="1">
        <v>44957</v>
      </c>
      <c r="B46" t="s">
        <v>20</v>
      </c>
      <c r="C46">
        <v>6</v>
      </c>
      <c r="D46" s="2">
        <v>0</v>
      </c>
      <c r="E46" s="2">
        <v>0</v>
      </c>
      <c r="F46" s="2">
        <f t="shared" si="2"/>
        <v>11900.755880000001</v>
      </c>
    </row>
    <row r="47" spans="1:7" x14ac:dyDescent="0.25">
      <c r="A47" s="1">
        <v>44957</v>
      </c>
      <c r="B47" t="s">
        <v>21</v>
      </c>
      <c r="C47">
        <v>0</v>
      </c>
      <c r="D47" s="2">
        <v>0</v>
      </c>
      <c r="E47" s="2">
        <v>0</v>
      </c>
      <c r="F47" s="2">
        <f t="shared" si="2"/>
        <v>11900.755880000001</v>
      </c>
    </row>
    <row r="48" spans="1:7" x14ac:dyDescent="0.25">
      <c r="A48" s="1">
        <v>44957</v>
      </c>
      <c r="B48" t="s">
        <v>23</v>
      </c>
      <c r="C48">
        <v>2</v>
      </c>
      <c r="D48" s="2">
        <v>21.14</v>
      </c>
      <c r="E48" s="2">
        <v>42.28</v>
      </c>
      <c r="F48" s="2">
        <f t="shared" si="2"/>
        <v>11858.47588</v>
      </c>
    </row>
    <row r="49" spans="1:7" x14ac:dyDescent="0.25">
      <c r="A49" s="1">
        <v>44957</v>
      </c>
      <c r="B49" t="s">
        <v>24</v>
      </c>
      <c r="C49">
        <v>0</v>
      </c>
      <c r="D49" s="2">
        <v>0</v>
      </c>
      <c r="E49" s="2">
        <v>0</v>
      </c>
      <c r="F49" s="2">
        <f t="shared" si="2"/>
        <v>11858.47588</v>
      </c>
    </row>
    <row r="51" spans="1:7" x14ac:dyDescent="0.25">
      <c r="A51" s="1"/>
      <c r="B51" t="s">
        <v>27</v>
      </c>
      <c r="D51" s="2"/>
      <c r="E51" s="2"/>
      <c r="F51" s="2"/>
    </row>
    <row r="52" spans="1:7" x14ac:dyDescent="0.25">
      <c r="A52" s="1"/>
      <c r="E52" s="2"/>
      <c r="F52" s="2"/>
    </row>
    <row r="53" spans="1:7" x14ac:dyDescent="0.25">
      <c r="A53" s="1">
        <v>44964</v>
      </c>
      <c r="B53" t="s">
        <v>37</v>
      </c>
      <c r="E53" s="2">
        <v>2.25</v>
      </c>
      <c r="F53" s="2">
        <f>SUM(F49-E53)</f>
        <v>11856.22588</v>
      </c>
      <c r="G53" t="s">
        <v>35</v>
      </c>
    </row>
    <row r="54" spans="1:7" x14ac:dyDescent="0.25">
      <c r="A54" s="1">
        <v>44964</v>
      </c>
      <c r="B54" t="s">
        <v>38</v>
      </c>
      <c r="E54" s="2">
        <v>7</v>
      </c>
      <c r="F54" s="2">
        <f>SUM(F53-E54)</f>
        <v>11849.22588</v>
      </c>
      <c r="G54" t="s">
        <v>36</v>
      </c>
    </row>
    <row r="55" spans="1:7" x14ac:dyDescent="0.25">
      <c r="A55" s="1">
        <v>44985</v>
      </c>
      <c r="B55" t="s">
        <v>11</v>
      </c>
      <c r="C55">
        <v>1</v>
      </c>
      <c r="D55" s="2">
        <v>350</v>
      </c>
      <c r="E55" s="2">
        <v>350</v>
      </c>
      <c r="F55" s="2">
        <f t="shared" ref="F55:F67" si="4">SUM(F54-E55)</f>
        <v>11499.22588</v>
      </c>
    </row>
    <row r="56" spans="1:7" x14ac:dyDescent="0.25">
      <c r="A56" s="1">
        <v>44985</v>
      </c>
      <c r="B56" t="s">
        <v>12</v>
      </c>
      <c r="C56">
        <v>387</v>
      </c>
      <c r="D56" s="3">
        <v>5.2300000000000003E-3</v>
      </c>
      <c r="E56" s="2">
        <f t="shared" ref="E56:E61" si="5">SUM(C56*D56)</f>
        <v>2.0240100000000001</v>
      </c>
      <c r="F56" s="2">
        <f t="shared" si="4"/>
        <v>11497.201870000001</v>
      </c>
    </row>
    <row r="57" spans="1:7" x14ac:dyDescent="0.25">
      <c r="A57" s="1">
        <v>44985</v>
      </c>
      <c r="B57" t="s">
        <v>13</v>
      </c>
      <c r="C57">
        <v>543</v>
      </c>
      <c r="D57" s="3">
        <v>5.2249999999999998E-2</v>
      </c>
      <c r="E57" s="2">
        <f t="shared" si="5"/>
        <v>28.371749999999999</v>
      </c>
      <c r="F57" s="2">
        <f t="shared" si="4"/>
        <v>11468.830120000001</v>
      </c>
    </row>
    <row r="58" spans="1:7" x14ac:dyDescent="0.25">
      <c r="A58" s="1">
        <v>44985</v>
      </c>
      <c r="B58" t="s">
        <v>14</v>
      </c>
      <c r="C58">
        <v>1</v>
      </c>
      <c r="D58" s="3">
        <v>5.2300000000000003E-3</v>
      </c>
      <c r="E58" s="2">
        <f t="shared" si="5"/>
        <v>5.2300000000000003E-3</v>
      </c>
      <c r="F58" s="2">
        <f t="shared" si="4"/>
        <v>11468.82489</v>
      </c>
    </row>
    <row r="59" spans="1:7" x14ac:dyDescent="0.25">
      <c r="A59" s="1">
        <v>44985</v>
      </c>
      <c r="B59" t="s">
        <v>15</v>
      </c>
      <c r="C59">
        <v>86</v>
      </c>
      <c r="D59" s="3">
        <v>5.2249999999999998E-2</v>
      </c>
      <c r="E59" s="2">
        <f t="shared" si="5"/>
        <v>4.4935</v>
      </c>
      <c r="F59" s="2">
        <f t="shared" si="4"/>
        <v>11464.331389999999</v>
      </c>
    </row>
    <row r="60" spans="1:7" x14ac:dyDescent="0.25">
      <c r="A60" s="1">
        <v>44985</v>
      </c>
      <c r="B60" t="s">
        <v>16</v>
      </c>
      <c r="C60">
        <v>555</v>
      </c>
      <c r="D60" s="3">
        <v>5.5399999999999998E-3</v>
      </c>
      <c r="E60" s="2">
        <f t="shared" si="5"/>
        <v>3.0747</v>
      </c>
      <c r="F60" s="2">
        <f t="shared" si="4"/>
        <v>11461.25669</v>
      </c>
    </row>
    <row r="61" spans="1:7" x14ac:dyDescent="0.25">
      <c r="A61" s="1">
        <v>44985</v>
      </c>
      <c r="B61" t="s">
        <v>17</v>
      </c>
      <c r="C61">
        <v>452</v>
      </c>
      <c r="D61" s="3">
        <v>4.3889999999999998E-2</v>
      </c>
      <c r="E61" s="2">
        <f t="shared" si="5"/>
        <v>19.838280000000001</v>
      </c>
      <c r="F61" s="2">
        <f t="shared" si="4"/>
        <v>11441.41841</v>
      </c>
    </row>
    <row r="62" spans="1:7" x14ac:dyDescent="0.25">
      <c r="A62" s="1">
        <v>44985</v>
      </c>
      <c r="B62" t="s">
        <v>18</v>
      </c>
      <c r="C62">
        <v>245</v>
      </c>
      <c r="D62" s="3"/>
      <c r="E62" s="2">
        <v>147</v>
      </c>
      <c r="F62" s="2">
        <f t="shared" si="4"/>
        <v>11294.41841</v>
      </c>
    </row>
    <row r="63" spans="1:7" x14ac:dyDescent="0.25">
      <c r="A63" s="1">
        <v>44985</v>
      </c>
      <c r="B63" t="s">
        <v>40</v>
      </c>
      <c r="C63">
        <v>6</v>
      </c>
      <c r="D63" s="2">
        <v>7</v>
      </c>
      <c r="E63" s="2">
        <v>42</v>
      </c>
      <c r="F63" s="2">
        <f t="shared" si="4"/>
        <v>11252.41841</v>
      </c>
    </row>
    <row r="64" spans="1:7" x14ac:dyDescent="0.25">
      <c r="A64" s="1">
        <v>44985</v>
      </c>
      <c r="B64" t="s">
        <v>20</v>
      </c>
      <c r="C64">
        <v>2</v>
      </c>
      <c r="D64" s="2">
        <v>0</v>
      </c>
      <c r="E64" s="2">
        <v>0</v>
      </c>
      <c r="F64" s="2">
        <f t="shared" si="4"/>
        <v>11252.41841</v>
      </c>
    </row>
    <row r="65" spans="1:7" x14ac:dyDescent="0.25">
      <c r="A65" s="1">
        <v>44985</v>
      </c>
      <c r="B65" t="s">
        <v>21</v>
      </c>
      <c r="C65">
        <v>0</v>
      </c>
      <c r="D65" s="2">
        <v>0</v>
      </c>
      <c r="E65" s="2">
        <v>0</v>
      </c>
      <c r="F65" s="2">
        <f t="shared" si="4"/>
        <v>11252.41841</v>
      </c>
    </row>
    <row r="66" spans="1:7" x14ac:dyDescent="0.25">
      <c r="A66" s="1">
        <v>44985</v>
      </c>
      <c r="B66" t="s">
        <v>23</v>
      </c>
      <c r="C66">
        <v>2</v>
      </c>
      <c r="D66" s="2">
        <v>21.14</v>
      </c>
      <c r="E66" s="2">
        <v>42.28</v>
      </c>
      <c r="F66" s="2">
        <f t="shared" si="4"/>
        <v>11210.13841</v>
      </c>
    </row>
    <row r="67" spans="1:7" x14ac:dyDescent="0.25">
      <c r="A67" s="1">
        <v>44985</v>
      </c>
      <c r="B67" t="s">
        <v>24</v>
      </c>
      <c r="C67">
        <v>0</v>
      </c>
      <c r="D67" s="2">
        <v>0</v>
      </c>
      <c r="E67" s="2">
        <v>0</v>
      </c>
      <c r="F67" s="2">
        <f t="shared" si="4"/>
        <v>11210.13841</v>
      </c>
    </row>
    <row r="68" spans="1:7" x14ac:dyDescent="0.25">
      <c r="A68" s="1"/>
      <c r="D68" s="2"/>
      <c r="E68" s="2"/>
      <c r="F68" s="2"/>
    </row>
    <row r="69" spans="1:7" x14ac:dyDescent="0.25">
      <c r="A69" s="1"/>
      <c r="B69" t="s">
        <v>39</v>
      </c>
      <c r="D69" s="2"/>
      <c r="E69" s="2"/>
      <c r="F69" s="2"/>
    </row>
    <row r="71" spans="1:7" x14ac:dyDescent="0.25">
      <c r="A71" s="1">
        <v>44992</v>
      </c>
      <c r="B71" t="s">
        <v>42</v>
      </c>
      <c r="E71" s="2">
        <v>2</v>
      </c>
      <c r="F71" s="2">
        <f>SUM(F67-E71)</f>
        <v>11208.13841</v>
      </c>
      <c r="G71" t="s">
        <v>41</v>
      </c>
    </row>
    <row r="72" spans="1:7" x14ac:dyDescent="0.25">
      <c r="A72" s="1">
        <v>44992</v>
      </c>
      <c r="B72" t="s">
        <v>43</v>
      </c>
      <c r="E72" s="2">
        <v>75.39</v>
      </c>
      <c r="F72" s="2">
        <f>SUM(F71-E72)</f>
        <v>11132.74841</v>
      </c>
      <c r="G72" t="s">
        <v>44</v>
      </c>
    </row>
    <row r="73" spans="1:7" x14ac:dyDescent="0.25">
      <c r="A73" s="1">
        <v>44992</v>
      </c>
      <c r="B73" t="s">
        <v>46</v>
      </c>
      <c r="D73" s="2"/>
      <c r="E73" s="2">
        <v>5</v>
      </c>
      <c r="F73" s="2">
        <f t="shared" ref="F73:F96" si="6">SUM(F72-E73)</f>
        <v>11127.74841</v>
      </c>
      <c r="G73" t="s">
        <v>45</v>
      </c>
    </row>
    <row r="74" spans="1:7" x14ac:dyDescent="0.25">
      <c r="A74" s="1">
        <v>44992</v>
      </c>
      <c r="B74" t="s">
        <v>48</v>
      </c>
      <c r="D74" s="2"/>
      <c r="E74" s="2">
        <v>3</v>
      </c>
      <c r="F74" s="2">
        <f t="shared" si="6"/>
        <v>11124.74841</v>
      </c>
      <c r="G74" t="s">
        <v>47</v>
      </c>
    </row>
    <row r="75" spans="1:7" x14ac:dyDescent="0.25">
      <c r="A75" s="1">
        <v>44992</v>
      </c>
      <c r="B75" t="s">
        <v>50</v>
      </c>
      <c r="D75" s="2"/>
      <c r="E75" s="2">
        <v>9</v>
      </c>
      <c r="F75" s="2">
        <f t="shared" si="6"/>
        <v>11115.74841</v>
      </c>
      <c r="G75" t="s">
        <v>49</v>
      </c>
    </row>
    <row r="76" spans="1:7" x14ac:dyDescent="0.25">
      <c r="A76" s="1">
        <v>44992</v>
      </c>
      <c r="B76" t="s">
        <v>52</v>
      </c>
      <c r="D76" s="2"/>
      <c r="E76" s="2">
        <v>13.11</v>
      </c>
      <c r="F76" s="2">
        <f t="shared" si="6"/>
        <v>11102.63841</v>
      </c>
      <c r="G76" t="s">
        <v>51</v>
      </c>
    </row>
    <row r="77" spans="1:7" x14ac:dyDescent="0.25">
      <c r="A77" s="1">
        <v>44992</v>
      </c>
      <c r="B77" t="s">
        <v>53</v>
      </c>
      <c r="D77" s="2"/>
      <c r="E77" s="2">
        <v>13.11</v>
      </c>
      <c r="F77" s="2">
        <f t="shared" si="6"/>
        <v>11089.528409999999</v>
      </c>
      <c r="G77" t="s">
        <v>54</v>
      </c>
    </row>
    <row r="78" spans="1:7" x14ac:dyDescent="0.25">
      <c r="A78" s="1">
        <v>44992</v>
      </c>
      <c r="B78" t="s">
        <v>56</v>
      </c>
      <c r="D78" s="3"/>
      <c r="E78" s="2">
        <v>22.68</v>
      </c>
      <c r="F78" s="2">
        <f t="shared" si="6"/>
        <v>11066.848409999999</v>
      </c>
      <c r="G78" t="s">
        <v>55</v>
      </c>
    </row>
    <row r="79" spans="1:7" x14ac:dyDescent="0.25">
      <c r="A79" s="1">
        <v>44992</v>
      </c>
      <c r="B79" t="s">
        <v>50</v>
      </c>
      <c r="D79" s="3"/>
      <c r="E79" s="2">
        <v>27</v>
      </c>
      <c r="F79" s="2">
        <f t="shared" si="6"/>
        <v>11039.848409999999</v>
      </c>
      <c r="G79" t="s">
        <v>57</v>
      </c>
    </row>
    <row r="80" spans="1:7" x14ac:dyDescent="0.25">
      <c r="A80" s="1">
        <v>44992</v>
      </c>
      <c r="B80" t="s">
        <v>59</v>
      </c>
      <c r="D80" s="3"/>
      <c r="E80" s="2">
        <v>50.26</v>
      </c>
      <c r="F80" s="2">
        <f t="shared" si="6"/>
        <v>10989.588409999998</v>
      </c>
      <c r="G80" t="s">
        <v>58</v>
      </c>
    </row>
    <row r="81" spans="1:7" x14ac:dyDescent="0.25">
      <c r="A81" s="1">
        <v>44992</v>
      </c>
      <c r="B81" t="s">
        <v>61</v>
      </c>
      <c r="D81" s="3"/>
      <c r="E81" s="2">
        <v>78.27</v>
      </c>
      <c r="F81" s="2">
        <f t="shared" si="6"/>
        <v>10911.318409999998</v>
      </c>
      <c r="G81" t="s">
        <v>60</v>
      </c>
    </row>
    <row r="82" spans="1:7" x14ac:dyDescent="0.25">
      <c r="A82" s="1">
        <v>44992</v>
      </c>
      <c r="B82" t="s">
        <v>62</v>
      </c>
      <c r="D82" s="3"/>
      <c r="E82" s="2">
        <v>133.81</v>
      </c>
      <c r="F82" s="2">
        <f t="shared" si="6"/>
        <v>10777.508409999999</v>
      </c>
      <c r="G82" t="s">
        <v>63</v>
      </c>
    </row>
    <row r="83" spans="1:7" x14ac:dyDescent="0.25">
      <c r="A83" s="1">
        <v>44993</v>
      </c>
      <c r="B83" t="s">
        <v>65</v>
      </c>
      <c r="D83" s="3"/>
      <c r="E83" s="2">
        <v>28.26</v>
      </c>
      <c r="F83" s="2">
        <f t="shared" si="6"/>
        <v>10749.248409999998</v>
      </c>
      <c r="G83" t="s">
        <v>64</v>
      </c>
    </row>
    <row r="84" spans="1:7" x14ac:dyDescent="0.25">
      <c r="A84" s="1">
        <v>45016</v>
      </c>
      <c r="B84" t="s">
        <v>11</v>
      </c>
      <c r="C84">
        <v>1</v>
      </c>
      <c r="D84" s="2">
        <v>350</v>
      </c>
      <c r="E84" s="2">
        <v>350</v>
      </c>
      <c r="F84" s="2">
        <f t="shared" si="6"/>
        <v>10399.248409999998</v>
      </c>
    </row>
    <row r="85" spans="1:7" x14ac:dyDescent="0.25">
      <c r="A85" s="1">
        <v>45016</v>
      </c>
      <c r="B85" t="s">
        <v>12</v>
      </c>
      <c r="C85">
        <v>402</v>
      </c>
      <c r="D85" s="3">
        <v>5.2300000000000003E-3</v>
      </c>
      <c r="E85" s="2">
        <f t="shared" ref="E85:E90" si="7">SUM(C85*D85)</f>
        <v>2.1024600000000002</v>
      </c>
      <c r="F85" s="2">
        <f t="shared" si="6"/>
        <v>10397.145949999998</v>
      </c>
    </row>
    <row r="86" spans="1:7" x14ac:dyDescent="0.25">
      <c r="A86" s="1">
        <v>45016</v>
      </c>
      <c r="B86" t="s">
        <v>13</v>
      </c>
      <c r="C86">
        <v>2586</v>
      </c>
      <c r="D86" s="3">
        <v>5.2249999999999998E-2</v>
      </c>
      <c r="E86" s="2">
        <f t="shared" si="7"/>
        <v>135.11849999999998</v>
      </c>
      <c r="F86" s="2">
        <f t="shared" si="6"/>
        <v>10262.027449999998</v>
      </c>
    </row>
    <row r="87" spans="1:7" x14ac:dyDescent="0.25">
      <c r="A87" s="1">
        <v>45016</v>
      </c>
      <c r="B87" t="s">
        <v>14</v>
      </c>
      <c r="C87">
        <v>9</v>
      </c>
      <c r="D87" s="3">
        <v>5.2300000000000003E-3</v>
      </c>
      <c r="E87" s="2">
        <f t="shared" si="7"/>
        <v>4.7070000000000001E-2</v>
      </c>
      <c r="F87" s="2">
        <f t="shared" si="6"/>
        <v>10261.980379999997</v>
      </c>
    </row>
    <row r="88" spans="1:7" x14ac:dyDescent="0.25">
      <c r="A88" s="1">
        <v>45016</v>
      </c>
      <c r="B88" t="s">
        <v>15</v>
      </c>
      <c r="C88">
        <v>1156</v>
      </c>
      <c r="D88" s="3">
        <v>5.2249999999999998E-2</v>
      </c>
      <c r="E88" s="2">
        <f t="shared" si="7"/>
        <v>60.400999999999996</v>
      </c>
      <c r="F88" s="2">
        <f t="shared" si="6"/>
        <v>10201.579379999997</v>
      </c>
    </row>
    <row r="89" spans="1:7" x14ac:dyDescent="0.25">
      <c r="A89" s="1">
        <v>45016</v>
      </c>
      <c r="B89" t="s">
        <v>16</v>
      </c>
      <c r="C89">
        <v>796</v>
      </c>
      <c r="D89" s="3">
        <v>5.5399999999999998E-3</v>
      </c>
      <c r="E89" s="2">
        <f t="shared" si="7"/>
        <v>4.40984</v>
      </c>
      <c r="F89" s="2">
        <f t="shared" si="6"/>
        <v>10197.169539999997</v>
      </c>
    </row>
    <row r="90" spans="1:7" x14ac:dyDescent="0.25">
      <c r="A90" s="1">
        <v>45016</v>
      </c>
      <c r="B90" t="s">
        <v>17</v>
      </c>
      <c r="C90">
        <v>783</v>
      </c>
      <c r="D90" s="3">
        <v>4.3889999999999998E-2</v>
      </c>
      <c r="E90" s="2">
        <f t="shared" si="7"/>
        <v>34.365870000000001</v>
      </c>
      <c r="F90" s="2">
        <f t="shared" si="6"/>
        <v>10162.803669999998</v>
      </c>
    </row>
    <row r="91" spans="1:7" x14ac:dyDescent="0.25">
      <c r="A91" s="1">
        <v>45016</v>
      </c>
      <c r="B91" t="s">
        <v>18</v>
      </c>
      <c r="C91">
        <v>65</v>
      </c>
      <c r="E91" s="2">
        <v>39</v>
      </c>
      <c r="F91" s="2">
        <f t="shared" si="6"/>
        <v>10123.803669999998</v>
      </c>
    </row>
    <row r="92" spans="1:7" x14ac:dyDescent="0.25">
      <c r="A92" s="1">
        <v>45016</v>
      </c>
      <c r="B92" t="s">
        <v>67</v>
      </c>
      <c r="C92">
        <v>1</v>
      </c>
      <c r="D92" s="2">
        <v>7</v>
      </c>
      <c r="E92" s="2">
        <v>7</v>
      </c>
      <c r="F92" s="2">
        <f t="shared" si="6"/>
        <v>10116.803669999998</v>
      </c>
    </row>
    <row r="93" spans="1:7" x14ac:dyDescent="0.25">
      <c r="A93" s="1">
        <v>45016</v>
      </c>
      <c r="B93" t="s">
        <v>20</v>
      </c>
      <c r="C93">
        <v>0</v>
      </c>
      <c r="D93" s="2">
        <v>0</v>
      </c>
      <c r="E93" s="2">
        <v>0</v>
      </c>
      <c r="F93" s="2">
        <f t="shared" si="6"/>
        <v>10116.803669999998</v>
      </c>
    </row>
    <row r="94" spans="1:7" x14ac:dyDescent="0.25">
      <c r="A94" s="1">
        <v>45016</v>
      </c>
      <c r="B94" t="s">
        <v>21</v>
      </c>
      <c r="C94">
        <v>0</v>
      </c>
      <c r="D94" s="2">
        <v>0</v>
      </c>
      <c r="E94" s="2">
        <v>0</v>
      </c>
      <c r="F94" s="2">
        <f t="shared" si="6"/>
        <v>10116.803669999998</v>
      </c>
    </row>
    <row r="95" spans="1:7" x14ac:dyDescent="0.25">
      <c r="A95" s="1">
        <v>45016</v>
      </c>
      <c r="B95" t="s">
        <v>23</v>
      </c>
      <c r="C95">
        <v>2</v>
      </c>
      <c r="D95" s="2">
        <v>21.14</v>
      </c>
      <c r="E95" s="2">
        <v>42.28</v>
      </c>
      <c r="F95" s="2">
        <f t="shared" si="6"/>
        <v>10074.523669999997</v>
      </c>
    </row>
    <row r="96" spans="1:7" x14ac:dyDescent="0.25">
      <c r="A96" s="1">
        <v>45016</v>
      </c>
      <c r="B96" t="s">
        <v>24</v>
      </c>
      <c r="C96">
        <v>0</v>
      </c>
      <c r="D96" s="2">
        <v>0</v>
      </c>
      <c r="E96" s="2">
        <v>0</v>
      </c>
      <c r="F96" s="2">
        <f t="shared" si="6"/>
        <v>10074.523669999997</v>
      </c>
    </row>
    <row r="97" spans="1:7" x14ac:dyDescent="0.25">
      <c r="A97" s="1"/>
      <c r="E97" s="2"/>
      <c r="F97" s="2"/>
    </row>
    <row r="98" spans="1:7" x14ac:dyDescent="0.25">
      <c r="A98" s="1"/>
      <c r="B98" t="s">
        <v>66</v>
      </c>
      <c r="E98" s="2"/>
      <c r="F98" s="2"/>
    </row>
    <row r="99" spans="1:7" x14ac:dyDescent="0.25">
      <c r="A99" s="1"/>
      <c r="E99" s="2"/>
      <c r="F99" s="2"/>
    </row>
    <row r="100" spans="1:7" x14ac:dyDescent="0.25">
      <c r="A100" s="1">
        <v>45021</v>
      </c>
      <c r="B100" t="s">
        <v>69</v>
      </c>
      <c r="D100" s="2"/>
      <c r="E100" s="2">
        <v>14</v>
      </c>
      <c r="F100" s="2">
        <f>SUM(F96-E100)</f>
        <v>10060.523669999997</v>
      </c>
      <c r="G100" t="s">
        <v>68</v>
      </c>
    </row>
    <row r="101" spans="1:7" x14ac:dyDescent="0.25">
      <c r="A101" s="1">
        <v>45021</v>
      </c>
      <c r="B101" t="s">
        <v>71</v>
      </c>
      <c r="D101" s="3"/>
      <c r="E101" s="2">
        <v>71.58</v>
      </c>
      <c r="F101" s="2">
        <f>SUM(F100-E101)</f>
        <v>9988.9436699999969</v>
      </c>
      <c r="G101" t="s">
        <v>70</v>
      </c>
    </row>
    <row r="102" spans="1:7" x14ac:dyDescent="0.25">
      <c r="A102" s="1">
        <v>45021</v>
      </c>
      <c r="B102" t="s">
        <v>73</v>
      </c>
      <c r="D102" s="3"/>
      <c r="E102" s="2">
        <v>104.14</v>
      </c>
      <c r="F102" s="2">
        <f t="shared" ref="F102:F136" si="8">SUM(F101-E102)</f>
        <v>9884.8036699999975</v>
      </c>
      <c r="G102" t="s">
        <v>72</v>
      </c>
    </row>
    <row r="103" spans="1:7" x14ac:dyDescent="0.25">
      <c r="A103" s="1">
        <v>45021</v>
      </c>
      <c r="B103" t="s">
        <v>75</v>
      </c>
      <c r="D103" s="3"/>
      <c r="E103" s="2">
        <v>113.46</v>
      </c>
      <c r="F103" s="2">
        <f t="shared" si="8"/>
        <v>9771.3436699999984</v>
      </c>
      <c r="G103" t="s">
        <v>74</v>
      </c>
    </row>
    <row r="104" spans="1:7" x14ac:dyDescent="0.25">
      <c r="A104" s="1">
        <v>45022</v>
      </c>
      <c r="B104" t="s">
        <v>77</v>
      </c>
      <c r="D104" s="3"/>
      <c r="E104" s="2">
        <v>5.93</v>
      </c>
      <c r="F104" s="2">
        <f t="shared" si="8"/>
        <v>9765.4136699999981</v>
      </c>
      <c r="G104" t="s">
        <v>76</v>
      </c>
    </row>
    <row r="105" spans="1:7" x14ac:dyDescent="0.25">
      <c r="A105" s="1">
        <v>45022</v>
      </c>
      <c r="B105" t="s">
        <v>99</v>
      </c>
      <c r="D105" s="3"/>
      <c r="E105" s="2">
        <v>20.55</v>
      </c>
      <c r="F105" s="2">
        <f t="shared" si="8"/>
        <v>9744.8636699999988</v>
      </c>
      <c r="G105" t="s">
        <v>78</v>
      </c>
    </row>
    <row r="106" spans="1:7" x14ac:dyDescent="0.25">
      <c r="A106" s="1">
        <v>45022</v>
      </c>
      <c r="B106" t="s">
        <v>100</v>
      </c>
      <c r="D106" s="3"/>
      <c r="E106" s="2">
        <v>23.3</v>
      </c>
      <c r="F106" s="2">
        <f t="shared" si="8"/>
        <v>9721.5636699999995</v>
      </c>
      <c r="G106" t="s">
        <v>101</v>
      </c>
    </row>
    <row r="107" spans="1:7" x14ac:dyDescent="0.25">
      <c r="A107" s="1">
        <v>45022</v>
      </c>
      <c r="B107" t="s">
        <v>80</v>
      </c>
      <c r="D107" s="3"/>
      <c r="E107" s="2">
        <v>62.8</v>
      </c>
      <c r="F107" s="2">
        <f t="shared" si="8"/>
        <v>9658.7636700000003</v>
      </c>
      <c r="G107" t="s">
        <v>79</v>
      </c>
    </row>
    <row r="108" spans="1:7" x14ac:dyDescent="0.25">
      <c r="A108" s="1">
        <v>45022</v>
      </c>
      <c r="B108" t="s">
        <v>82</v>
      </c>
      <c r="E108" s="2">
        <v>180.47</v>
      </c>
      <c r="F108" s="2">
        <f t="shared" si="8"/>
        <v>9478.2936700000009</v>
      </c>
      <c r="G108" t="s">
        <v>81</v>
      </c>
    </row>
    <row r="109" spans="1:7" x14ac:dyDescent="0.25">
      <c r="A109" s="1">
        <v>45022</v>
      </c>
      <c r="B109" t="s">
        <v>84</v>
      </c>
      <c r="D109" s="2"/>
      <c r="E109" s="2">
        <v>1.5</v>
      </c>
      <c r="F109" s="2">
        <f t="shared" si="8"/>
        <v>9476.7936700000009</v>
      </c>
      <c r="G109" t="s">
        <v>83</v>
      </c>
    </row>
    <row r="110" spans="1:7" x14ac:dyDescent="0.25">
      <c r="A110" s="1">
        <v>45022</v>
      </c>
      <c r="B110" t="s">
        <v>86</v>
      </c>
      <c r="D110" s="2"/>
      <c r="E110" s="2">
        <v>2</v>
      </c>
      <c r="F110" s="2">
        <f t="shared" si="8"/>
        <v>9474.7936700000009</v>
      </c>
      <c r="G110" t="s">
        <v>85</v>
      </c>
    </row>
    <row r="111" spans="1:7" x14ac:dyDescent="0.25">
      <c r="A111" s="1">
        <v>45022</v>
      </c>
      <c r="B111" t="s">
        <v>88</v>
      </c>
      <c r="D111" s="2"/>
      <c r="E111" s="2">
        <v>5</v>
      </c>
      <c r="F111" s="2">
        <f t="shared" si="8"/>
        <v>9469.7936700000009</v>
      </c>
      <c r="G111" t="s">
        <v>87</v>
      </c>
    </row>
    <row r="112" spans="1:7" x14ac:dyDescent="0.25">
      <c r="A112" s="1">
        <v>45022</v>
      </c>
      <c r="B112" t="s">
        <v>89</v>
      </c>
      <c r="D112" s="2"/>
      <c r="E112" s="2">
        <v>5</v>
      </c>
      <c r="F112" s="2">
        <f t="shared" si="8"/>
        <v>9464.7936700000009</v>
      </c>
      <c r="G112" t="s">
        <v>90</v>
      </c>
    </row>
    <row r="113" spans="1:7" x14ac:dyDescent="0.25">
      <c r="A113" s="1">
        <v>45022</v>
      </c>
      <c r="B113" t="s">
        <v>92</v>
      </c>
      <c r="D113" s="2"/>
      <c r="E113" s="2">
        <v>41.88</v>
      </c>
      <c r="F113" s="2">
        <f t="shared" si="8"/>
        <v>9422.9136700000017</v>
      </c>
      <c r="G113" t="s">
        <v>91</v>
      </c>
    </row>
    <row r="114" spans="1:7" x14ac:dyDescent="0.25">
      <c r="A114" s="1">
        <v>45022</v>
      </c>
      <c r="B114" t="s">
        <v>94</v>
      </c>
      <c r="E114" s="2">
        <v>202.78</v>
      </c>
      <c r="F114" s="2">
        <f t="shared" si="8"/>
        <v>9220.1336700000011</v>
      </c>
      <c r="G114" t="s">
        <v>93</v>
      </c>
    </row>
    <row r="115" spans="1:7" x14ac:dyDescent="0.25">
      <c r="A115" s="1">
        <v>45022</v>
      </c>
      <c r="B115" t="s">
        <v>96</v>
      </c>
      <c r="E115" s="2">
        <v>19.989999999999998</v>
      </c>
      <c r="F115" s="2">
        <f t="shared" si="8"/>
        <v>9200.1436700000013</v>
      </c>
      <c r="G115" t="s">
        <v>95</v>
      </c>
    </row>
    <row r="116" spans="1:7" x14ac:dyDescent="0.25">
      <c r="A116" s="1">
        <v>45022</v>
      </c>
      <c r="B116" t="s">
        <v>97</v>
      </c>
      <c r="E116" s="2">
        <v>24.17</v>
      </c>
      <c r="F116" s="2">
        <f t="shared" si="8"/>
        <v>9175.9736700000012</v>
      </c>
      <c r="G116" t="s">
        <v>95</v>
      </c>
    </row>
    <row r="117" spans="1:7" x14ac:dyDescent="0.25">
      <c r="A117" s="1">
        <v>45022</v>
      </c>
      <c r="B117" t="s">
        <v>98</v>
      </c>
      <c r="E117" s="2">
        <v>87.96</v>
      </c>
      <c r="F117" s="2">
        <f t="shared" si="8"/>
        <v>9088.0136700000021</v>
      </c>
      <c r="G117" t="s">
        <v>95</v>
      </c>
    </row>
    <row r="118" spans="1:7" x14ac:dyDescent="0.25">
      <c r="A118" s="1">
        <v>45029</v>
      </c>
      <c r="B118" t="s">
        <v>65</v>
      </c>
      <c r="E118" s="2">
        <v>31.4</v>
      </c>
      <c r="F118" s="2">
        <f t="shared" si="8"/>
        <v>9056.6136700000025</v>
      </c>
      <c r="G118" t="s">
        <v>102</v>
      </c>
    </row>
    <row r="119" spans="1:7" x14ac:dyDescent="0.25">
      <c r="A119" s="1">
        <v>45029</v>
      </c>
      <c r="B119" t="s">
        <v>105</v>
      </c>
      <c r="E119" s="2">
        <v>41.09</v>
      </c>
      <c r="F119" s="2">
        <f t="shared" si="8"/>
        <v>9015.5236700000023</v>
      </c>
      <c r="G119" t="s">
        <v>103</v>
      </c>
    </row>
    <row r="120" spans="1:7" x14ac:dyDescent="0.25">
      <c r="A120" s="1">
        <v>45029</v>
      </c>
      <c r="B120" t="s">
        <v>106</v>
      </c>
      <c r="E120" s="2">
        <v>77</v>
      </c>
      <c r="F120" s="2">
        <f t="shared" si="8"/>
        <v>8938.5236700000023</v>
      </c>
      <c r="G120" t="s">
        <v>104</v>
      </c>
    </row>
    <row r="121" spans="1:7" x14ac:dyDescent="0.25">
      <c r="A121" s="1">
        <v>45042</v>
      </c>
      <c r="B121" t="s">
        <v>109</v>
      </c>
      <c r="E121" s="2">
        <v>10.35</v>
      </c>
      <c r="F121" s="2">
        <f t="shared" si="8"/>
        <v>8928.1736700000019</v>
      </c>
      <c r="G121" t="s">
        <v>108</v>
      </c>
    </row>
    <row r="122" spans="1:7" x14ac:dyDescent="0.25">
      <c r="A122" s="1">
        <v>45042</v>
      </c>
      <c r="B122" t="s">
        <v>111</v>
      </c>
      <c r="E122" s="2">
        <v>20.92</v>
      </c>
      <c r="F122" s="2">
        <f t="shared" si="8"/>
        <v>8907.2536700000019</v>
      </c>
      <c r="G122" t="s">
        <v>110</v>
      </c>
    </row>
    <row r="123" spans="1:7" x14ac:dyDescent="0.25">
      <c r="A123" s="1">
        <v>45042</v>
      </c>
      <c r="B123" t="s">
        <v>112</v>
      </c>
      <c r="E123" s="2">
        <v>54.81</v>
      </c>
      <c r="F123" s="2">
        <f t="shared" si="8"/>
        <v>8852.4436700000024</v>
      </c>
      <c r="G123" t="s">
        <v>110</v>
      </c>
    </row>
    <row r="124" spans="1:7" x14ac:dyDescent="0.25">
      <c r="A124" s="1">
        <v>45046</v>
      </c>
      <c r="B124" t="s">
        <v>11</v>
      </c>
      <c r="C124">
        <v>1</v>
      </c>
      <c r="D124" s="2">
        <v>350</v>
      </c>
      <c r="E124" s="2">
        <v>350</v>
      </c>
      <c r="F124" s="2">
        <f t="shared" si="8"/>
        <v>8502.4436700000024</v>
      </c>
    </row>
    <row r="125" spans="1:7" x14ac:dyDescent="0.25">
      <c r="A125" s="1">
        <v>45046</v>
      </c>
      <c r="B125" t="s">
        <v>12</v>
      </c>
      <c r="C125">
        <v>151</v>
      </c>
      <c r="D125" s="3">
        <v>5.2300000000000003E-3</v>
      </c>
      <c r="E125" s="2">
        <f t="shared" ref="E125:E130" si="9">SUM(C125*D125)</f>
        <v>0.78973000000000004</v>
      </c>
      <c r="F125" s="2">
        <f t="shared" si="8"/>
        <v>8501.653940000002</v>
      </c>
    </row>
    <row r="126" spans="1:7" x14ac:dyDescent="0.25">
      <c r="A126" s="1">
        <v>45046</v>
      </c>
      <c r="B126" t="s">
        <v>13</v>
      </c>
      <c r="C126">
        <v>18</v>
      </c>
      <c r="D126" s="3">
        <v>5.2249999999999998E-2</v>
      </c>
      <c r="E126" s="2">
        <f t="shared" si="9"/>
        <v>0.9405</v>
      </c>
      <c r="F126" s="2">
        <f t="shared" si="8"/>
        <v>8500.7134400000014</v>
      </c>
    </row>
    <row r="127" spans="1:7" x14ac:dyDescent="0.25">
      <c r="A127" s="1">
        <v>45046</v>
      </c>
      <c r="B127" t="s">
        <v>14</v>
      </c>
      <c r="C127">
        <v>116</v>
      </c>
      <c r="D127" s="3">
        <v>5.2300000000000003E-3</v>
      </c>
      <c r="E127" s="2">
        <f t="shared" si="9"/>
        <v>0.60668</v>
      </c>
      <c r="F127" s="2">
        <f t="shared" si="8"/>
        <v>8500.1067600000006</v>
      </c>
    </row>
    <row r="128" spans="1:7" x14ac:dyDescent="0.25">
      <c r="A128" s="1">
        <v>45046</v>
      </c>
      <c r="B128" t="s">
        <v>15</v>
      </c>
      <c r="C128">
        <v>19</v>
      </c>
      <c r="D128" s="3">
        <v>5.2249999999999998E-2</v>
      </c>
      <c r="E128" s="2">
        <f t="shared" si="9"/>
        <v>0.99274999999999991</v>
      </c>
      <c r="F128" s="2">
        <f t="shared" si="8"/>
        <v>8499.1140100000011</v>
      </c>
    </row>
    <row r="129" spans="1:6" x14ac:dyDescent="0.25">
      <c r="A129" s="1">
        <v>45046</v>
      </c>
      <c r="B129" t="s">
        <v>16</v>
      </c>
      <c r="C129">
        <v>537</v>
      </c>
      <c r="D129" s="3">
        <v>5.5399999999999998E-3</v>
      </c>
      <c r="E129" s="2">
        <f t="shared" si="9"/>
        <v>2.97498</v>
      </c>
      <c r="F129" s="2">
        <f t="shared" si="8"/>
        <v>8496.1390300000003</v>
      </c>
    </row>
    <row r="130" spans="1:6" x14ac:dyDescent="0.25">
      <c r="A130" s="1">
        <v>45046</v>
      </c>
      <c r="B130" t="s">
        <v>17</v>
      </c>
      <c r="C130">
        <v>1072</v>
      </c>
      <c r="D130" s="3">
        <v>4.3889999999999998E-2</v>
      </c>
      <c r="E130" s="2">
        <f t="shared" si="9"/>
        <v>47.050080000000001</v>
      </c>
      <c r="F130" s="2">
        <f t="shared" si="8"/>
        <v>8449.0889499999994</v>
      </c>
    </row>
    <row r="131" spans="1:6" x14ac:dyDescent="0.25">
      <c r="A131" s="1">
        <v>45046</v>
      </c>
      <c r="B131" t="s">
        <v>18</v>
      </c>
      <c r="C131">
        <v>6</v>
      </c>
      <c r="E131" s="2">
        <v>6.84</v>
      </c>
      <c r="F131" s="2">
        <f t="shared" si="8"/>
        <v>8442.2489499999992</v>
      </c>
    </row>
    <row r="132" spans="1:6" x14ac:dyDescent="0.25">
      <c r="A132" s="1">
        <v>45046</v>
      </c>
      <c r="B132" t="s">
        <v>113</v>
      </c>
      <c r="C132">
        <v>2</v>
      </c>
      <c r="D132" s="2">
        <v>7</v>
      </c>
      <c r="E132" s="2">
        <v>14</v>
      </c>
      <c r="F132" s="2">
        <f t="shared" si="8"/>
        <v>8428.2489499999992</v>
      </c>
    </row>
    <row r="133" spans="1:6" x14ac:dyDescent="0.25">
      <c r="A133" s="1">
        <v>45046</v>
      </c>
      <c r="B133" t="s">
        <v>20</v>
      </c>
      <c r="C133">
        <v>11</v>
      </c>
      <c r="D133" s="2">
        <v>5</v>
      </c>
      <c r="E133" s="2">
        <v>55</v>
      </c>
      <c r="F133" s="2">
        <f t="shared" si="8"/>
        <v>8373.2489499999992</v>
      </c>
    </row>
    <row r="134" spans="1:6" x14ac:dyDescent="0.25">
      <c r="A134" s="1">
        <v>45046</v>
      </c>
      <c r="B134" t="s">
        <v>21</v>
      </c>
      <c r="C134">
        <v>0</v>
      </c>
      <c r="D134" s="2">
        <v>0</v>
      </c>
      <c r="E134" s="2">
        <v>0</v>
      </c>
      <c r="F134" s="2">
        <f t="shared" si="8"/>
        <v>8373.2489499999992</v>
      </c>
    </row>
    <row r="135" spans="1:6" x14ac:dyDescent="0.25">
      <c r="A135" s="1">
        <v>45046</v>
      </c>
      <c r="B135" t="s">
        <v>23</v>
      </c>
      <c r="C135">
        <v>2</v>
      </c>
      <c r="D135" s="2">
        <v>21.14</v>
      </c>
      <c r="E135" s="2">
        <v>42.28</v>
      </c>
      <c r="F135" s="2">
        <f t="shared" si="8"/>
        <v>8330.9689499999986</v>
      </c>
    </row>
    <row r="136" spans="1:6" x14ac:dyDescent="0.25">
      <c r="A136" s="1">
        <v>45046</v>
      </c>
      <c r="B136" t="s">
        <v>24</v>
      </c>
      <c r="C136">
        <v>0</v>
      </c>
      <c r="D136" s="2">
        <v>0</v>
      </c>
      <c r="E136" s="2">
        <v>0</v>
      </c>
      <c r="F136" s="2">
        <f t="shared" si="8"/>
        <v>8330.9689499999986</v>
      </c>
    </row>
    <row r="138" spans="1:6" x14ac:dyDescent="0.25">
      <c r="B138" t="s">
        <v>107</v>
      </c>
    </row>
    <row r="140" spans="1:6" x14ac:dyDescent="0.25">
      <c r="A140" s="1">
        <v>45072</v>
      </c>
      <c r="B140" t="s">
        <v>33</v>
      </c>
      <c r="C140">
        <v>1</v>
      </c>
      <c r="D140" s="2">
        <v>20.47</v>
      </c>
      <c r="E140" s="2">
        <v>20.47</v>
      </c>
      <c r="F140" s="2">
        <f>SUM(F136-E140)</f>
        <v>8310.4989499999992</v>
      </c>
    </row>
    <row r="141" spans="1:6" x14ac:dyDescent="0.25">
      <c r="A141" s="1">
        <v>45072</v>
      </c>
      <c r="B141" t="s">
        <v>115</v>
      </c>
      <c r="C141">
        <v>100</v>
      </c>
      <c r="D141" s="2">
        <v>0.75</v>
      </c>
      <c r="E141" s="2">
        <f>SUM(C141*D141)</f>
        <v>75</v>
      </c>
      <c r="F141" s="2">
        <f>SUM(F140-E141)</f>
        <v>8235.4989499999992</v>
      </c>
    </row>
    <row r="142" spans="1:6" x14ac:dyDescent="0.25">
      <c r="A142" s="1">
        <v>45077</v>
      </c>
      <c r="B142" t="s">
        <v>11</v>
      </c>
      <c r="C142">
        <v>1</v>
      </c>
      <c r="D142" s="2">
        <v>350</v>
      </c>
      <c r="E142" s="2">
        <v>350</v>
      </c>
      <c r="F142" s="2">
        <f t="shared" ref="F142:F157" si="10">SUM(F141-E142)</f>
        <v>7885.4989499999992</v>
      </c>
    </row>
    <row r="143" spans="1:6" x14ac:dyDescent="0.25">
      <c r="A143" s="1">
        <v>45077</v>
      </c>
      <c r="B143" t="s">
        <v>12</v>
      </c>
      <c r="C143">
        <v>292</v>
      </c>
      <c r="D143" s="3">
        <v>5.2300000000000003E-3</v>
      </c>
      <c r="E143" s="2">
        <f t="shared" ref="E143:E148" si="11">SUM(C143*D143)</f>
        <v>1.5271600000000001</v>
      </c>
      <c r="F143" s="2">
        <f t="shared" si="10"/>
        <v>7883.9717899999996</v>
      </c>
    </row>
    <row r="144" spans="1:6" x14ac:dyDescent="0.25">
      <c r="A144" s="1">
        <v>45077</v>
      </c>
      <c r="B144" t="s">
        <v>13</v>
      </c>
      <c r="C144">
        <v>323</v>
      </c>
      <c r="D144" s="3">
        <v>5.2249999999999998E-2</v>
      </c>
      <c r="E144" s="2">
        <f t="shared" si="11"/>
        <v>16.876749999999998</v>
      </c>
      <c r="F144" s="2">
        <f t="shared" si="10"/>
        <v>7867.0950399999992</v>
      </c>
    </row>
    <row r="145" spans="1:6" x14ac:dyDescent="0.25">
      <c r="A145" s="1">
        <v>45077</v>
      </c>
      <c r="B145" t="s">
        <v>14</v>
      </c>
      <c r="C145">
        <v>17</v>
      </c>
      <c r="D145" s="3">
        <v>5.2300000000000003E-3</v>
      </c>
      <c r="E145" s="2">
        <f t="shared" si="11"/>
        <v>8.8910000000000003E-2</v>
      </c>
      <c r="F145" s="2">
        <f t="shared" si="10"/>
        <v>7867.0061299999988</v>
      </c>
    </row>
    <row r="146" spans="1:6" x14ac:dyDescent="0.25">
      <c r="A146" s="1">
        <v>45077</v>
      </c>
      <c r="B146" t="s">
        <v>15</v>
      </c>
      <c r="C146">
        <v>51</v>
      </c>
      <c r="D146" s="3">
        <v>5.2249999999999998E-2</v>
      </c>
      <c r="E146" s="2">
        <f t="shared" si="11"/>
        <v>2.6647499999999997</v>
      </c>
      <c r="F146" s="2">
        <f t="shared" si="10"/>
        <v>7864.3413799999989</v>
      </c>
    </row>
    <row r="147" spans="1:6" x14ac:dyDescent="0.25">
      <c r="A147" s="1">
        <v>45077</v>
      </c>
      <c r="B147" t="s">
        <v>16</v>
      </c>
      <c r="C147">
        <v>447</v>
      </c>
      <c r="D147" s="3">
        <v>5.5399999999999998E-3</v>
      </c>
      <c r="E147" s="2">
        <f t="shared" si="11"/>
        <v>2.4763799999999998</v>
      </c>
      <c r="F147" s="2">
        <f t="shared" si="10"/>
        <v>7861.8649999999989</v>
      </c>
    </row>
    <row r="148" spans="1:6" x14ac:dyDescent="0.25">
      <c r="A148" s="1">
        <v>45077</v>
      </c>
      <c r="B148" t="s">
        <v>17</v>
      </c>
      <c r="C148">
        <v>1434</v>
      </c>
      <c r="D148" s="3">
        <v>4.3889999999999998E-2</v>
      </c>
      <c r="E148" s="2">
        <f t="shared" si="11"/>
        <v>62.93826</v>
      </c>
      <c r="F148" s="2">
        <f t="shared" si="10"/>
        <v>7798.926739999999</v>
      </c>
    </row>
    <row r="149" spans="1:6" x14ac:dyDescent="0.25">
      <c r="A149" s="1">
        <v>45077</v>
      </c>
      <c r="B149" t="s">
        <v>18</v>
      </c>
      <c r="C149">
        <v>49</v>
      </c>
      <c r="E149" s="2">
        <v>29.4</v>
      </c>
      <c r="F149" s="2">
        <f t="shared" si="10"/>
        <v>7769.5267399999993</v>
      </c>
    </row>
    <row r="150" spans="1:6" x14ac:dyDescent="0.25">
      <c r="A150" s="1">
        <v>45077</v>
      </c>
      <c r="B150" t="s">
        <v>116</v>
      </c>
      <c r="C150">
        <v>2</v>
      </c>
      <c r="D150" s="2">
        <v>7</v>
      </c>
      <c r="E150" s="2">
        <v>14</v>
      </c>
      <c r="F150" s="2">
        <f t="shared" si="10"/>
        <v>7755.5267399999993</v>
      </c>
    </row>
    <row r="151" spans="1:6" x14ac:dyDescent="0.25">
      <c r="A151" s="1">
        <v>45077</v>
      </c>
      <c r="B151" t="s">
        <v>152</v>
      </c>
      <c r="C151">
        <v>1</v>
      </c>
      <c r="D151" s="2">
        <v>170.87</v>
      </c>
      <c r="E151" s="2">
        <v>170.87</v>
      </c>
      <c r="F151" s="2">
        <f t="shared" si="10"/>
        <v>7584.6567399999994</v>
      </c>
    </row>
    <row r="152" spans="1:6" x14ac:dyDescent="0.25">
      <c r="A152" s="1">
        <v>45077</v>
      </c>
      <c r="B152" t="s">
        <v>153</v>
      </c>
      <c r="C152">
        <v>1</v>
      </c>
      <c r="D152" s="2">
        <v>7</v>
      </c>
      <c r="E152" s="2">
        <v>7</v>
      </c>
      <c r="F152" s="2">
        <f t="shared" si="10"/>
        <v>7577.6567399999994</v>
      </c>
    </row>
    <row r="153" spans="1:6" x14ac:dyDescent="0.25">
      <c r="A153" s="1">
        <v>45077</v>
      </c>
      <c r="B153" t="s">
        <v>113</v>
      </c>
      <c r="C153">
        <v>2</v>
      </c>
      <c r="D153" s="2">
        <v>7</v>
      </c>
      <c r="E153" s="2">
        <v>14</v>
      </c>
      <c r="F153" s="2">
        <f t="shared" si="10"/>
        <v>7563.6567399999994</v>
      </c>
    </row>
    <row r="154" spans="1:6" x14ac:dyDescent="0.25">
      <c r="A154" s="1">
        <v>45077</v>
      </c>
      <c r="B154" t="s">
        <v>20</v>
      </c>
      <c r="C154">
        <v>17</v>
      </c>
      <c r="D154" s="2">
        <v>5</v>
      </c>
      <c r="E154" s="2">
        <f>SUM(C154*D154)</f>
        <v>85</v>
      </c>
      <c r="F154" s="2">
        <f t="shared" si="10"/>
        <v>7478.6567399999994</v>
      </c>
    </row>
    <row r="155" spans="1:6" x14ac:dyDescent="0.25">
      <c r="A155" s="1">
        <v>45077</v>
      </c>
      <c r="B155" t="s">
        <v>21</v>
      </c>
      <c r="C155">
        <v>0</v>
      </c>
      <c r="D155" s="2">
        <v>0</v>
      </c>
      <c r="E155" s="2">
        <v>0</v>
      </c>
      <c r="F155" s="2">
        <f t="shared" si="10"/>
        <v>7478.6567399999994</v>
      </c>
    </row>
    <row r="156" spans="1:6" x14ac:dyDescent="0.25">
      <c r="A156" s="1">
        <v>45077</v>
      </c>
      <c r="B156" t="s">
        <v>23</v>
      </c>
      <c r="C156">
        <v>2</v>
      </c>
      <c r="D156" s="2">
        <v>21.14</v>
      </c>
      <c r="E156" s="2">
        <f>SUM(C156*D156)</f>
        <v>42.28</v>
      </c>
      <c r="F156" s="2">
        <f t="shared" si="10"/>
        <v>7436.3767399999997</v>
      </c>
    </row>
    <row r="157" spans="1:6" x14ac:dyDescent="0.25">
      <c r="A157" s="1">
        <v>45077</v>
      </c>
      <c r="B157" t="s">
        <v>24</v>
      </c>
      <c r="C157">
        <v>0</v>
      </c>
      <c r="D157" s="2">
        <v>0</v>
      </c>
      <c r="E157" s="2">
        <v>0</v>
      </c>
      <c r="F157" s="2">
        <f t="shared" si="10"/>
        <v>7436.3767399999997</v>
      </c>
    </row>
    <row r="159" spans="1:6" x14ac:dyDescent="0.25">
      <c r="B159" t="s">
        <v>114</v>
      </c>
    </row>
    <row r="161" spans="1:7" x14ac:dyDescent="0.25">
      <c r="A161" s="1">
        <v>45085</v>
      </c>
      <c r="B161" t="s">
        <v>123</v>
      </c>
      <c r="E161" s="2">
        <v>3.08</v>
      </c>
      <c r="F161" s="2">
        <f>SUM(F157-E161)</f>
        <v>7433.2967399999998</v>
      </c>
      <c r="G161" t="s">
        <v>117</v>
      </c>
    </row>
    <row r="162" spans="1:7" x14ac:dyDescent="0.25">
      <c r="A162" s="1">
        <v>45085</v>
      </c>
      <c r="B162" t="s">
        <v>124</v>
      </c>
      <c r="E162" s="2">
        <v>9</v>
      </c>
      <c r="F162" s="2">
        <f>SUM(F161-E162)</f>
        <v>7424.2967399999998</v>
      </c>
      <c r="G162" t="s">
        <v>118</v>
      </c>
    </row>
    <row r="163" spans="1:7" x14ac:dyDescent="0.25">
      <c r="A163" s="1">
        <v>45085</v>
      </c>
      <c r="B163" t="s">
        <v>125</v>
      </c>
      <c r="E163" s="2">
        <v>10.46</v>
      </c>
      <c r="F163" s="2">
        <f t="shared" ref="F163:F224" si="12">SUM(F162-E163)</f>
        <v>7413.8367399999997</v>
      </c>
      <c r="G163" t="s">
        <v>119</v>
      </c>
    </row>
    <row r="164" spans="1:7" x14ac:dyDescent="0.25">
      <c r="A164" s="1">
        <v>45085</v>
      </c>
      <c r="B164" t="s">
        <v>126</v>
      </c>
      <c r="E164" s="2">
        <v>124.6</v>
      </c>
      <c r="F164" s="2">
        <f t="shared" si="12"/>
        <v>7289.2367399999994</v>
      </c>
      <c r="G164" t="s">
        <v>120</v>
      </c>
    </row>
    <row r="165" spans="1:7" x14ac:dyDescent="0.25">
      <c r="A165" s="1">
        <v>45085</v>
      </c>
      <c r="B165" t="s">
        <v>127</v>
      </c>
      <c r="E165" s="2">
        <v>218.4</v>
      </c>
      <c r="F165" s="2">
        <f t="shared" si="12"/>
        <v>7070.8367399999997</v>
      </c>
      <c r="G165" t="s">
        <v>121</v>
      </c>
    </row>
    <row r="166" spans="1:7" x14ac:dyDescent="0.25">
      <c r="A166" s="1">
        <v>45085</v>
      </c>
      <c r="B166" t="s">
        <v>128</v>
      </c>
      <c r="E166" s="2">
        <v>137.77000000000001</v>
      </c>
      <c r="F166" s="2">
        <f t="shared" si="12"/>
        <v>6933.0667399999993</v>
      </c>
      <c r="G166" t="s">
        <v>121</v>
      </c>
    </row>
    <row r="167" spans="1:7" x14ac:dyDescent="0.25">
      <c r="A167" s="1">
        <v>45085</v>
      </c>
      <c r="B167" t="s">
        <v>129</v>
      </c>
      <c r="E167" s="2">
        <v>214.89</v>
      </c>
      <c r="F167" s="2">
        <f t="shared" si="12"/>
        <v>6718.176739999999</v>
      </c>
      <c r="G167" t="s">
        <v>122</v>
      </c>
    </row>
    <row r="168" spans="1:7" x14ac:dyDescent="0.25">
      <c r="A168" s="1">
        <v>45085</v>
      </c>
      <c r="B168" t="s">
        <v>130</v>
      </c>
      <c r="E168" s="2">
        <v>334.15</v>
      </c>
      <c r="F168" s="2">
        <f t="shared" si="12"/>
        <v>6384.0267399999993</v>
      </c>
      <c r="G168" t="s">
        <v>122</v>
      </c>
    </row>
    <row r="169" spans="1:7" x14ac:dyDescent="0.25">
      <c r="A169" s="1">
        <v>45085</v>
      </c>
      <c r="B169" t="s">
        <v>132</v>
      </c>
      <c r="E169" s="2">
        <v>37.68</v>
      </c>
      <c r="F169" s="2">
        <f t="shared" si="12"/>
        <v>6346.346739999999</v>
      </c>
      <c r="G169" t="s">
        <v>131</v>
      </c>
    </row>
    <row r="170" spans="1:7" x14ac:dyDescent="0.25">
      <c r="A170" s="1">
        <v>45085</v>
      </c>
      <c r="B170" t="s">
        <v>133</v>
      </c>
      <c r="E170" s="2">
        <v>47.88</v>
      </c>
      <c r="F170" s="2">
        <f t="shared" si="12"/>
        <v>6298.4667399999989</v>
      </c>
      <c r="G170" t="s">
        <v>131</v>
      </c>
    </row>
    <row r="171" spans="1:7" x14ac:dyDescent="0.25">
      <c r="A171" s="1">
        <v>45085</v>
      </c>
      <c r="B171" t="s">
        <v>134</v>
      </c>
      <c r="E171" s="2">
        <v>128.75</v>
      </c>
      <c r="F171" s="2">
        <f t="shared" si="12"/>
        <v>6169.7167399999989</v>
      </c>
      <c r="G171" t="s">
        <v>131</v>
      </c>
    </row>
    <row r="172" spans="1:7" x14ac:dyDescent="0.25">
      <c r="A172" s="1">
        <v>45085</v>
      </c>
      <c r="B172" t="s">
        <v>65</v>
      </c>
      <c r="E172" s="2">
        <v>62.8</v>
      </c>
      <c r="F172" s="2">
        <f t="shared" si="12"/>
        <v>6106.9167399999988</v>
      </c>
      <c r="G172" t="s">
        <v>131</v>
      </c>
    </row>
    <row r="173" spans="1:7" x14ac:dyDescent="0.25">
      <c r="A173" s="1">
        <v>45085</v>
      </c>
      <c r="B173" t="s">
        <v>135</v>
      </c>
      <c r="E173" s="2">
        <v>36.64</v>
      </c>
      <c r="F173" s="2">
        <f t="shared" si="12"/>
        <v>6070.2767399999984</v>
      </c>
      <c r="G173" t="s">
        <v>131</v>
      </c>
    </row>
    <row r="174" spans="1:7" x14ac:dyDescent="0.25">
      <c r="A174" s="1">
        <v>45085</v>
      </c>
      <c r="B174" t="s">
        <v>136</v>
      </c>
      <c r="E174" s="2">
        <v>47.11</v>
      </c>
      <c r="F174" s="2">
        <f t="shared" si="12"/>
        <v>6023.1667399999988</v>
      </c>
      <c r="G174" t="s">
        <v>131</v>
      </c>
    </row>
    <row r="175" spans="1:7" x14ac:dyDescent="0.25">
      <c r="A175" s="1">
        <v>45085</v>
      </c>
      <c r="B175" t="s">
        <v>138</v>
      </c>
      <c r="E175" s="2">
        <v>25.6</v>
      </c>
      <c r="F175" s="2">
        <f t="shared" si="12"/>
        <v>5997.5667399999984</v>
      </c>
      <c r="G175" t="s">
        <v>131</v>
      </c>
    </row>
    <row r="176" spans="1:7" x14ac:dyDescent="0.25">
      <c r="A176" s="1">
        <v>45085</v>
      </c>
      <c r="B176" t="s">
        <v>137</v>
      </c>
      <c r="E176" s="2">
        <v>51.2</v>
      </c>
      <c r="F176" s="2">
        <f t="shared" si="12"/>
        <v>5946.3667399999986</v>
      </c>
      <c r="G176" t="s">
        <v>131</v>
      </c>
    </row>
    <row r="177" spans="1:7" x14ac:dyDescent="0.25">
      <c r="A177" s="1">
        <v>45085</v>
      </c>
      <c r="B177" t="s">
        <v>139</v>
      </c>
      <c r="E177" s="2">
        <v>150.72</v>
      </c>
      <c r="F177" s="2">
        <f t="shared" si="12"/>
        <v>5795.6467399999983</v>
      </c>
      <c r="G177" t="s">
        <v>131</v>
      </c>
    </row>
    <row r="178" spans="1:7" x14ac:dyDescent="0.25">
      <c r="A178" s="1">
        <v>45085</v>
      </c>
      <c r="B178" t="s">
        <v>141</v>
      </c>
      <c r="E178" s="2">
        <v>102.12</v>
      </c>
      <c r="F178" s="2">
        <f t="shared" si="12"/>
        <v>5693.5267399999984</v>
      </c>
      <c r="G178" t="s">
        <v>140</v>
      </c>
    </row>
    <row r="179" spans="1:7" x14ac:dyDescent="0.25">
      <c r="A179" s="1">
        <v>45085</v>
      </c>
      <c r="B179" t="s">
        <v>142</v>
      </c>
      <c r="E179" s="2">
        <v>121.16</v>
      </c>
      <c r="F179" s="2">
        <f t="shared" si="12"/>
        <v>5572.3667399999986</v>
      </c>
      <c r="G179" t="s">
        <v>143</v>
      </c>
    </row>
    <row r="180" spans="1:7" x14ac:dyDescent="0.25">
      <c r="A180" s="1">
        <v>45085</v>
      </c>
      <c r="B180" t="s">
        <v>146</v>
      </c>
      <c r="E180" s="2">
        <v>41.88</v>
      </c>
      <c r="F180" s="2">
        <f t="shared" si="12"/>
        <v>5530.4867399999985</v>
      </c>
      <c r="G180" t="s">
        <v>144</v>
      </c>
    </row>
    <row r="181" spans="1:7" x14ac:dyDescent="0.25">
      <c r="A181" s="1">
        <v>45085</v>
      </c>
      <c r="B181" t="s">
        <v>147</v>
      </c>
      <c r="E181" s="2">
        <v>109.95</v>
      </c>
      <c r="F181" s="2">
        <f t="shared" si="12"/>
        <v>5420.5367399999986</v>
      </c>
      <c r="G181" t="s">
        <v>145</v>
      </c>
    </row>
    <row r="182" spans="1:7" x14ac:dyDescent="0.25">
      <c r="A182" s="1">
        <v>45085</v>
      </c>
      <c r="B182" t="s">
        <v>148</v>
      </c>
      <c r="E182" s="2">
        <v>50.22</v>
      </c>
      <c r="F182" s="2">
        <f t="shared" si="12"/>
        <v>5370.3167399999984</v>
      </c>
      <c r="G182" t="s">
        <v>145</v>
      </c>
    </row>
    <row r="183" spans="1:7" x14ac:dyDescent="0.25">
      <c r="A183" s="1">
        <v>45086</v>
      </c>
      <c r="B183" t="s">
        <v>149</v>
      </c>
      <c r="C183">
        <v>3</v>
      </c>
      <c r="D183" s="2">
        <v>5.84</v>
      </c>
      <c r="E183" s="2">
        <v>17.52</v>
      </c>
      <c r="F183" s="2">
        <f t="shared" si="12"/>
        <v>5352.796739999998</v>
      </c>
    </row>
    <row r="184" spans="1:7" x14ac:dyDescent="0.25">
      <c r="A184" s="1">
        <v>45086</v>
      </c>
      <c r="B184" t="s">
        <v>150</v>
      </c>
      <c r="C184">
        <v>1</v>
      </c>
      <c r="D184" s="2">
        <v>7.9</v>
      </c>
      <c r="E184" s="2">
        <v>7.9</v>
      </c>
      <c r="F184" s="2">
        <f t="shared" si="12"/>
        <v>5344.8967399999983</v>
      </c>
    </row>
    <row r="185" spans="1:7" x14ac:dyDescent="0.25">
      <c r="A185" s="1">
        <v>45086</v>
      </c>
      <c r="B185" t="s">
        <v>151</v>
      </c>
      <c r="C185">
        <v>1</v>
      </c>
      <c r="D185" s="2">
        <v>5.84</v>
      </c>
      <c r="E185" s="2">
        <v>5.84</v>
      </c>
      <c r="F185" s="2">
        <f t="shared" si="12"/>
        <v>5339.0567399999982</v>
      </c>
    </row>
    <row r="186" spans="1:7" x14ac:dyDescent="0.25">
      <c r="A186" s="1">
        <v>45086</v>
      </c>
      <c r="B186" t="s">
        <v>155</v>
      </c>
      <c r="E186" s="2">
        <v>4.5</v>
      </c>
      <c r="F186" s="2">
        <f t="shared" si="12"/>
        <v>5334.5567399999982</v>
      </c>
      <c r="G186" t="s">
        <v>154</v>
      </c>
    </row>
    <row r="187" spans="1:7" x14ac:dyDescent="0.25">
      <c r="A187" s="1">
        <v>45086</v>
      </c>
      <c r="B187" t="s">
        <v>156</v>
      </c>
      <c r="E187" s="2">
        <v>4</v>
      </c>
      <c r="F187" s="2">
        <f t="shared" si="12"/>
        <v>5330.5567399999982</v>
      </c>
      <c r="G187" t="s">
        <v>154</v>
      </c>
    </row>
    <row r="188" spans="1:7" x14ac:dyDescent="0.25">
      <c r="A188" s="1">
        <v>45086</v>
      </c>
      <c r="B188" t="s">
        <v>157</v>
      </c>
      <c r="E188" s="2">
        <v>4</v>
      </c>
      <c r="F188" s="2">
        <f t="shared" si="12"/>
        <v>5326.5567399999982</v>
      </c>
      <c r="G188" t="s">
        <v>154</v>
      </c>
    </row>
    <row r="189" spans="1:7" x14ac:dyDescent="0.25">
      <c r="A189" s="1">
        <v>45086</v>
      </c>
      <c r="B189" t="s">
        <v>158</v>
      </c>
      <c r="E189" s="2">
        <v>2.75</v>
      </c>
      <c r="F189" s="2">
        <f t="shared" si="12"/>
        <v>5323.8067399999982</v>
      </c>
      <c r="G189" t="s">
        <v>154</v>
      </c>
    </row>
    <row r="190" spans="1:7" x14ac:dyDescent="0.25">
      <c r="A190" s="1">
        <v>45086</v>
      </c>
      <c r="B190" t="s">
        <v>159</v>
      </c>
      <c r="E190" s="2">
        <v>2.5</v>
      </c>
      <c r="F190" s="2">
        <f t="shared" si="12"/>
        <v>5321.3067399999982</v>
      </c>
      <c r="G190" t="s">
        <v>154</v>
      </c>
    </row>
    <row r="191" spans="1:7" x14ac:dyDescent="0.25">
      <c r="A191" s="1">
        <v>45086</v>
      </c>
      <c r="B191" t="s">
        <v>160</v>
      </c>
      <c r="E191" s="2">
        <v>3</v>
      </c>
      <c r="F191" s="2">
        <f t="shared" si="12"/>
        <v>5318.3067399999982</v>
      </c>
      <c r="G191" t="s">
        <v>154</v>
      </c>
    </row>
    <row r="192" spans="1:7" x14ac:dyDescent="0.25">
      <c r="A192" s="1">
        <v>45086</v>
      </c>
      <c r="B192" t="s">
        <v>161</v>
      </c>
      <c r="E192" s="2">
        <v>2</v>
      </c>
      <c r="F192" s="2">
        <f t="shared" si="12"/>
        <v>5316.3067399999982</v>
      </c>
      <c r="G192" t="s">
        <v>154</v>
      </c>
    </row>
    <row r="193" spans="1:7" x14ac:dyDescent="0.25">
      <c r="A193" s="1">
        <v>45086</v>
      </c>
      <c r="B193" t="s">
        <v>162</v>
      </c>
      <c r="E193" s="2">
        <v>2.25</v>
      </c>
      <c r="F193" s="2">
        <f t="shared" si="12"/>
        <v>5314.0567399999982</v>
      </c>
      <c r="G193" t="s">
        <v>154</v>
      </c>
    </row>
    <row r="194" spans="1:7" x14ac:dyDescent="0.25">
      <c r="A194" s="1">
        <v>45086</v>
      </c>
      <c r="B194" t="s">
        <v>163</v>
      </c>
      <c r="E194" s="2">
        <v>2</v>
      </c>
      <c r="F194" s="2">
        <f t="shared" si="12"/>
        <v>5312.0567399999982</v>
      </c>
      <c r="G194" t="s">
        <v>154</v>
      </c>
    </row>
    <row r="195" spans="1:7" x14ac:dyDescent="0.25">
      <c r="A195" s="1">
        <v>45086</v>
      </c>
      <c r="B195" t="s">
        <v>164</v>
      </c>
      <c r="E195" s="2">
        <v>10</v>
      </c>
      <c r="F195" s="2">
        <f t="shared" si="12"/>
        <v>5302.0567399999982</v>
      </c>
      <c r="G195" t="s">
        <v>154</v>
      </c>
    </row>
    <row r="196" spans="1:7" x14ac:dyDescent="0.25">
      <c r="A196" s="1">
        <v>45086</v>
      </c>
      <c r="B196" t="s">
        <v>166</v>
      </c>
      <c r="E196" s="2">
        <v>115.71</v>
      </c>
      <c r="F196" s="2">
        <f t="shared" si="12"/>
        <v>5186.3467399999981</v>
      </c>
      <c r="G196" t="s">
        <v>165</v>
      </c>
    </row>
    <row r="197" spans="1:7" x14ac:dyDescent="0.25">
      <c r="A197" s="1">
        <v>45086</v>
      </c>
      <c r="B197" t="s">
        <v>168</v>
      </c>
      <c r="E197" s="2">
        <v>183.68</v>
      </c>
      <c r="F197" s="2">
        <f t="shared" si="12"/>
        <v>5002.6667399999978</v>
      </c>
      <c r="G197" t="s">
        <v>167</v>
      </c>
    </row>
    <row r="198" spans="1:7" x14ac:dyDescent="0.25">
      <c r="A198" s="1">
        <v>45086</v>
      </c>
      <c r="B198" t="s">
        <v>170</v>
      </c>
      <c r="E198" s="2">
        <v>60</v>
      </c>
      <c r="F198" s="2">
        <f t="shared" si="12"/>
        <v>4942.6667399999978</v>
      </c>
      <c r="G198" t="s">
        <v>169</v>
      </c>
    </row>
    <row r="199" spans="1:7" x14ac:dyDescent="0.25">
      <c r="A199" s="1">
        <v>45086</v>
      </c>
      <c r="B199" t="s">
        <v>171</v>
      </c>
      <c r="E199" s="2">
        <v>108.96</v>
      </c>
      <c r="F199" s="2">
        <f t="shared" si="12"/>
        <v>4833.7067399999978</v>
      </c>
      <c r="G199" t="s">
        <v>169</v>
      </c>
    </row>
    <row r="200" spans="1:7" x14ac:dyDescent="0.25">
      <c r="A200" s="1">
        <v>45086</v>
      </c>
      <c r="B200" t="s">
        <v>172</v>
      </c>
      <c r="E200" s="2">
        <v>108.74</v>
      </c>
      <c r="F200" s="2">
        <f t="shared" si="12"/>
        <v>4724.966739999998</v>
      </c>
      <c r="G200" t="s">
        <v>169</v>
      </c>
    </row>
    <row r="201" spans="1:7" x14ac:dyDescent="0.25">
      <c r="A201" s="1">
        <v>45086</v>
      </c>
      <c r="B201" t="s">
        <v>173</v>
      </c>
      <c r="E201" s="2">
        <v>134.16999999999999</v>
      </c>
      <c r="F201" s="2">
        <f t="shared" si="12"/>
        <v>4590.796739999998</v>
      </c>
      <c r="G201" t="s">
        <v>169</v>
      </c>
    </row>
    <row r="202" spans="1:7" x14ac:dyDescent="0.25">
      <c r="A202" s="1">
        <v>45086</v>
      </c>
      <c r="B202" t="s">
        <v>175</v>
      </c>
      <c r="E202" s="2">
        <v>192.44</v>
      </c>
      <c r="F202" s="2">
        <f t="shared" si="12"/>
        <v>4398.3567399999984</v>
      </c>
      <c r="G202" t="s">
        <v>174</v>
      </c>
    </row>
    <row r="203" spans="1:7" x14ac:dyDescent="0.25">
      <c r="A203" s="1">
        <v>45090</v>
      </c>
      <c r="B203" t="s">
        <v>177</v>
      </c>
      <c r="E203" s="2">
        <v>-192.44</v>
      </c>
      <c r="F203" s="2">
        <f t="shared" si="12"/>
        <v>4590.796739999998</v>
      </c>
    </row>
    <row r="204" spans="1:7" x14ac:dyDescent="0.25">
      <c r="A204" s="1">
        <v>45090</v>
      </c>
      <c r="B204" t="s">
        <v>178</v>
      </c>
      <c r="E204" s="2">
        <v>203.13</v>
      </c>
      <c r="F204" s="2">
        <f t="shared" si="12"/>
        <v>4387.6667399999978</v>
      </c>
      <c r="G204" t="s">
        <v>176</v>
      </c>
    </row>
    <row r="205" spans="1:7" x14ac:dyDescent="0.25">
      <c r="A205" s="1">
        <v>45107</v>
      </c>
      <c r="B205" t="s">
        <v>181</v>
      </c>
      <c r="E205" s="2">
        <v>121.62</v>
      </c>
      <c r="F205" s="2">
        <f t="shared" si="12"/>
        <v>4266.046739999998</v>
      </c>
      <c r="G205" t="s">
        <v>180</v>
      </c>
    </row>
    <row r="206" spans="1:7" x14ac:dyDescent="0.25">
      <c r="A206" s="1">
        <v>45107</v>
      </c>
      <c r="B206" t="s">
        <v>187</v>
      </c>
      <c r="E206" s="2">
        <v>13.11</v>
      </c>
      <c r="F206" s="2">
        <f t="shared" si="12"/>
        <v>4252.9367399999983</v>
      </c>
      <c r="G206" t="s">
        <v>180</v>
      </c>
    </row>
    <row r="207" spans="1:7" x14ac:dyDescent="0.25">
      <c r="A207" s="1">
        <v>45107</v>
      </c>
      <c r="B207" t="s">
        <v>188</v>
      </c>
      <c r="E207" s="2">
        <v>35.17</v>
      </c>
      <c r="F207" s="2">
        <f t="shared" si="12"/>
        <v>4217.7667399999982</v>
      </c>
      <c r="G207" t="s">
        <v>182</v>
      </c>
    </row>
    <row r="208" spans="1:7" x14ac:dyDescent="0.25">
      <c r="A208" s="1">
        <v>45107</v>
      </c>
      <c r="B208" t="s">
        <v>189</v>
      </c>
      <c r="E208" s="2">
        <v>125.34</v>
      </c>
      <c r="F208" s="2">
        <f t="shared" si="12"/>
        <v>4092.4267399999981</v>
      </c>
      <c r="G208" t="s">
        <v>183</v>
      </c>
    </row>
    <row r="209" spans="1:7" x14ac:dyDescent="0.25">
      <c r="A209" s="1">
        <v>45107</v>
      </c>
      <c r="B209" t="s">
        <v>190</v>
      </c>
      <c r="E209" s="2">
        <v>209.42</v>
      </c>
      <c r="F209" s="2">
        <f t="shared" si="12"/>
        <v>3883.006739999998</v>
      </c>
      <c r="G209" t="s">
        <v>184</v>
      </c>
    </row>
    <row r="210" spans="1:7" x14ac:dyDescent="0.25">
      <c r="A210" s="1">
        <v>45107</v>
      </c>
      <c r="B210" t="s">
        <v>191</v>
      </c>
      <c r="E210" s="2">
        <v>366.42</v>
      </c>
      <c r="F210" s="2">
        <f t="shared" si="12"/>
        <v>3516.5867399999979</v>
      </c>
      <c r="G210" t="s">
        <v>185</v>
      </c>
    </row>
    <row r="211" spans="1:7" x14ac:dyDescent="0.25">
      <c r="A211" s="1">
        <v>45107</v>
      </c>
      <c r="B211" t="s">
        <v>192</v>
      </c>
      <c r="E211" s="2">
        <v>853.71</v>
      </c>
      <c r="F211" s="2">
        <f t="shared" si="12"/>
        <v>2662.8767399999979</v>
      </c>
      <c r="G211" t="s">
        <v>186</v>
      </c>
    </row>
    <row r="212" spans="1:7" x14ac:dyDescent="0.25">
      <c r="A212" s="1">
        <v>45107</v>
      </c>
      <c r="B212" t="s">
        <v>11</v>
      </c>
      <c r="C212">
        <v>1</v>
      </c>
      <c r="D212" s="2">
        <v>350</v>
      </c>
      <c r="E212" s="2">
        <v>350</v>
      </c>
      <c r="F212" s="2">
        <f t="shared" si="12"/>
        <v>2312.8767399999979</v>
      </c>
    </row>
    <row r="213" spans="1:7" x14ac:dyDescent="0.25">
      <c r="A213" s="1">
        <v>45107</v>
      </c>
      <c r="B213" t="s">
        <v>12</v>
      </c>
      <c r="C213">
        <v>141</v>
      </c>
      <c r="D213" s="3">
        <v>5.2300000000000003E-3</v>
      </c>
      <c r="E213" s="2">
        <f t="shared" ref="E213:E218" si="13">SUM(C213*D213)</f>
        <v>0.73743000000000003</v>
      </c>
      <c r="F213" s="2">
        <f t="shared" si="12"/>
        <v>2312.1393099999977</v>
      </c>
    </row>
    <row r="214" spans="1:7" x14ac:dyDescent="0.25">
      <c r="A214" s="1">
        <v>45107</v>
      </c>
      <c r="B214" t="s">
        <v>13</v>
      </c>
      <c r="C214">
        <v>5283</v>
      </c>
      <c r="D214" s="3">
        <v>5.2249999999999998E-2</v>
      </c>
      <c r="E214" s="2">
        <f t="shared" si="13"/>
        <v>276.03674999999998</v>
      </c>
      <c r="F214" s="2">
        <f t="shared" si="12"/>
        <v>2036.1025599999978</v>
      </c>
    </row>
    <row r="215" spans="1:7" x14ac:dyDescent="0.25">
      <c r="A215" s="1">
        <v>45107</v>
      </c>
      <c r="B215" t="s">
        <v>14</v>
      </c>
      <c r="C215">
        <v>31</v>
      </c>
      <c r="D215" s="3">
        <v>5.2300000000000003E-3</v>
      </c>
      <c r="E215" s="2">
        <f t="shared" si="13"/>
        <v>0.16213</v>
      </c>
      <c r="F215" s="2">
        <f t="shared" si="12"/>
        <v>2035.9404299999978</v>
      </c>
    </row>
    <row r="216" spans="1:7" x14ac:dyDescent="0.25">
      <c r="A216" s="1">
        <v>45107</v>
      </c>
      <c r="B216" t="s">
        <v>15</v>
      </c>
      <c r="C216">
        <v>13818</v>
      </c>
      <c r="D216" s="3">
        <v>5.2249999999999998E-2</v>
      </c>
      <c r="E216" s="2">
        <f t="shared" si="13"/>
        <v>721.9905</v>
      </c>
      <c r="F216" s="2">
        <f t="shared" si="12"/>
        <v>1313.9499299999979</v>
      </c>
    </row>
    <row r="217" spans="1:7" x14ac:dyDescent="0.25">
      <c r="A217" s="1">
        <v>45107</v>
      </c>
      <c r="B217" t="s">
        <v>16</v>
      </c>
      <c r="C217">
        <v>383</v>
      </c>
      <c r="D217" s="3">
        <v>5.5399999999999998E-3</v>
      </c>
      <c r="E217" s="2">
        <f t="shared" si="13"/>
        <v>2.12182</v>
      </c>
      <c r="F217" s="2">
        <f t="shared" si="12"/>
        <v>1311.8281099999979</v>
      </c>
    </row>
    <row r="218" spans="1:7" x14ac:dyDescent="0.25">
      <c r="A218" s="1">
        <v>45107</v>
      </c>
      <c r="B218" t="s">
        <v>17</v>
      </c>
      <c r="C218">
        <v>1209</v>
      </c>
      <c r="D218" s="3">
        <v>4.3889999999999998E-2</v>
      </c>
      <c r="E218" s="2">
        <f t="shared" si="13"/>
        <v>53.063009999999998</v>
      </c>
      <c r="F218" s="2">
        <f t="shared" si="12"/>
        <v>1258.7650999999978</v>
      </c>
    </row>
    <row r="219" spans="1:7" x14ac:dyDescent="0.25">
      <c r="A219" s="1">
        <v>45107</v>
      </c>
      <c r="B219" t="s">
        <v>18</v>
      </c>
      <c r="C219">
        <v>609</v>
      </c>
      <c r="E219" s="2">
        <v>323.05</v>
      </c>
      <c r="F219" s="2">
        <f t="shared" si="12"/>
        <v>935.71509999999785</v>
      </c>
    </row>
    <row r="220" spans="1:7" x14ac:dyDescent="0.25">
      <c r="A220" s="1">
        <v>45107</v>
      </c>
      <c r="B220" t="s">
        <v>19</v>
      </c>
      <c r="C220">
        <v>0</v>
      </c>
      <c r="D220" s="2">
        <v>0</v>
      </c>
      <c r="E220" s="2">
        <v>0</v>
      </c>
      <c r="F220" s="2">
        <f t="shared" si="12"/>
        <v>935.71509999999785</v>
      </c>
    </row>
    <row r="221" spans="1:7" x14ac:dyDescent="0.25">
      <c r="A221" s="1">
        <v>45107</v>
      </c>
      <c r="B221" t="s">
        <v>20</v>
      </c>
      <c r="C221">
        <v>5</v>
      </c>
      <c r="D221" s="2">
        <v>5</v>
      </c>
      <c r="E221" s="2">
        <v>25</v>
      </c>
      <c r="F221" s="2">
        <f t="shared" si="12"/>
        <v>910.71509999999785</v>
      </c>
    </row>
    <row r="222" spans="1:7" x14ac:dyDescent="0.25">
      <c r="A222" s="1">
        <v>45107</v>
      </c>
      <c r="B222" t="s">
        <v>21</v>
      </c>
      <c r="C222">
        <v>0</v>
      </c>
      <c r="D222" s="2">
        <v>0</v>
      </c>
      <c r="E222" s="2">
        <v>0</v>
      </c>
      <c r="F222" s="2">
        <f t="shared" si="12"/>
        <v>910.71509999999785</v>
      </c>
    </row>
    <row r="223" spans="1:7" x14ac:dyDescent="0.25">
      <c r="A223" s="1">
        <v>45107</v>
      </c>
      <c r="B223" t="s">
        <v>23</v>
      </c>
      <c r="C223">
        <v>2</v>
      </c>
      <c r="D223" s="2">
        <v>21.14</v>
      </c>
      <c r="E223" s="2">
        <f>SUM(C223*D223)</f>
        <v>42.28</v>
      </c>
      <c r="F223" s="2">
        <f t="shared" si="12"/>
        <v>868.43509999999787</v>
      </c>
    </row>
    <row r="224" spans="1:7" x14ac:dyDescent="0.25">
      <c r="A224" s="1">
        <v>45107</v>
      </c>
      <c r="B224" t="s">
        <v>24</v>
      </c>
      <c r="C224">
        <v>0</v>
      </c>
      <c r="D224" s="2">
        <v>0</v>
      </c>
      <c r="E224" s="2">
        <v>0</v>
      </c>
      <c r="F224" s="2">
        <f t="shared" si="12"/>
        <v>868.43509999999787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2022-07-06T22:46:25Z</dcterms:created>
  <dcterms:modified xsi:type="dcterms:W3CDTF">2023-07-28T21:31:31Z</dcterms:modified>
</cp:coreProperties>
</file>